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showObjects="none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xr:revisionPtr revIDLastSave="0" documentId="14_{E9A66C4F-05AC-413D-B5E6-E41F0353A297}" xr6:coauthVersionLast="47" xr6:coauthVersionMax="47" xr10:uidLastSave="{00000000-0000-0000-0000-000000000000}"/>
  <bookViews>
    <workbookView xWindow="-110" yWindow="-110" windowWidth="38620" windowHeight="21100" tabRatio="882" xr2:uid="{00000000-000D-0000-FFFF-FFFF00000000}"/>
  </bookViews>
  <sheets>
    <sheet name="Technical Info." sheetId="8" r:id="rId1"/>
    <sheet name="Steel Dowel Door &amp; DF" sheetId="9" r:id="rId2"/>
    <sheet name="Miter Profiles" sheetId="4" state="hidden" r:id="rId3"/>
    <sheet name="Outside Edges" sheetId="6" state="hidden" r:id="rId4"/>
  </sheets>
  <externalReferences>
    <externalReference r:id="rId5"/>
    <externalReference r:id="rId6"/>
  </externalReferences>
  <definedNames>
    <definedName name="Stiles___Rails___MP700">#REF!</definedName>
  </definedNames>
  <calcPr calcId="191029"/>
  <customWorkbookViews>
    <customWorkbookView name="Adam Bekkum - Personal View" guid="{9C939A35-AFE0-40B7-96EA-708221CE2DC2}" mergeInterval="0" personalView="1" maximized="1" xWindow="-8" yWindow="-8" windowWidth="1936" windowHeight="1056" tabRatio="882" activeSheetId="2" showObjects="none"/>
    <customWorkbookView name="John Lubinsky - Personal View" guid="{1807839E-8D13-446B-8F75-2F283BEA10A7}" mergeInterval="0" personalView="1" xWindow="2045" yWindow="28" windowWidth="1761" windowHeight="984" tabRatio="882" activeSheetId="2" showObjects="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6" l="1"/>
  <c r="E31" i="6"/>
  <c r="D32" i="6"/>
  <c r="E32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16" i="6"/>
  <c r="E16" i="6"/>
  <c r="D17" i="6"/>
  <c r="E17" i="6"/>
  <c r="D18" i="6"/>
  <c r="E18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D3" i="6"/>
  <c r="E3" i="6"/>
  <c r="D4" i="6"/>
  <c r="E4" i="6"/>
  <c r="E2" i="6"/>
  <c r="D2" i="6"/>
  <c r="B209" i="6" l="1"/>
  <c r="B206" i="6"/>
  <c r="B181" i="6"/>
  <c r="B173" i="6"/>
  <c r="B164" i="6"/>
  <c r="B163" i="6"/>
  <c r="B145" i="6"/>
  <c r="B141" i="6"/>
  <c r="B132" i="6"/>
  <c r="B131" i="6"/>
  <c r="B111" i="6"/>
  <c r="B109" i="6"/>
  <c r="B97" i="6"/>
  <c r="B91" i="6"/>
  <c r="B60" i="6"/>
  <c r="B59" i="6"/>
  <c r="B58" i="6"/>
  <c r="B54" i="6"/>
  <c r="B47" i="6"/>
  <c r="B45" i="6"/>
  <c r="B40" i="6"/>
  <c r="B37" i="6"/>
  <c r="B35" i="6"/>
  <c r="B30" i="6"/>
  <c r="B28" i="6"/>
  <c r="B23" i="6"/>
  <c r="B21" i="6"/>
  <c r="B17" i="6"/>
  <c r="B5" i="6"/>
  <c r="B4" i="6"/>
  <c r="B216" i="6"/>
  <c r="B213" i="6"/>
  <c r="B212" i="6"/>
  <c r="B210" i="6"/>
  <c r="B208" i="6"/>
  <c r="B207" i="6"/>
  <c r="B205" i="6"/>
  <c r="B203" i="6"/>
  <c r="B202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0" i="6"/>
  <c r="B179" i="6"/>
  <c r="B178" i="6"/>
  <c r="B174" i="6"/>
  <c r="B172" i="6"/>
  <c r="B166" i="6"/>
  <c r="B160" i="6"/>
  <c r="B157" i="6"/>
  <c r="B156" i="6"/>
  <c r="B151" i="6"/>
  <c r="B149" i="6"/>
  <c r="B143" i="6"/>
  <c r="B137" i="6"/>
  <c r="B134" i="6"/>
  <c r="B133" i="6"/>
  <c r="B125" i="6"/>
  <c r="B123" i="6"/>
  <c r="B122" i="6"/>
  <c r="B115" i="6"/>
  <c r="B114" i="6"/>
  <c r="B112" i="6"/>
  <c r="B107" i="6"/>
  <c r="B104" i="6"/>
  <c r="B101" i="6"/>
  <c r="B100" i="6"/>
  <c r="B95" i="6"/>
  <c r="B92" i="6"/>
  <c r="B87" i="6"/>
  <c r="B84" i="6"/>
  <c r="B81" i="6"/>
  <c r="B69" i="6"/>
  <c r="B65" i="6"/>
  <c r="B64" i="6"/>
  <c r="B44" i="6"/>
  <c r="B36" i="6"/>
  <c r="B144" i="6"/>
  <c r="B146" i="6"/>
  <c r="B147" i="6"/>
  <c r="B148" i="6"/>
  <c r="B150" i="6"/>
  <c r="B152" i="6"/>
  <c r="B153" i="6"/>
  <c r="B154" i="6"/>
  <c r="B155" i="6"/>
  <c r="B158" i="6"/>
  <c r="B159" i="6"/>
  <c r="B161" i="6"/>
  <c r="B162" i="6"/>
  <c r="B165" i="6"/>
  <c r="B167" i="6"/>
  <c r="B168" i="6"/>
  <c r="B169" i="6"/>
  <c r="B170" i="6"/>
  <c r="B171" i="6"/>
  <c r="B175" i="6"/>
  <c r="B176" i="6"/>
  <c r="B177" i="6"/>
  <c r="B182" i="6"/>
  <c r="B183" i="6"/>
  <c r="B201" i="6"/>
  <c r="B204" i="6"/>
  <c r="B214" i="6"/>
  <c r="B215" i="6"/>
  <c r="B223" i="6"/>
  <c r="B52" i="6" l="1"/>
  <c r="B3" i="6"/>
  <c r="B6" i="6"/>
  <c r="B7" i="6"/>
  <c r="B8" i="6"/>
  <c r="B9" i="6"/>
  <c r="B10" i="6"/>
  <c r="B11" i="6"/>
  <c r="B12" i="6"/>
  <c r="B13" i="6"/>
  <c r="B14" i="6"/>
  <c r="B15" i="6"/>
  <c r="B16" i="6"/>
  <c r="B18" i="6"/>
  <c r="B19" i="6"/>
  <c r="B20" i="6"/>
  <c r="B22" i="6"/>
  <c r="B24" i="6"/>
  <c r="B25" i="6"/>
  <c r="B26" i="6"/>
  <c r="B27" i="6"/>
  <c r="B29" i="6"/>
  <c r="B31" i="6"/>
  <c r="B32" i="6"/>
  <c r="B33" i="6"/>
  <c r="B34" i="6"/>
  <c r="B38" i="6"/>
  <c r="B39" i="6"/>
  <c r="B41" i="6"/>
  <c r="B42" i="6"/>
  <c r="B43" i="6"/>
  <c r="B46" i="6"/>
  <c r="B48" i="6"/>
  <c r="B49" i="6"/>
  <c r="B50" i="6"/>
  <c r="B51" i="6"/>
  <c r="B53" i="6"/>
  <c r="B55" i="6"/>
  <c r="B56" i="6"/>
  <c r="B57" i="6"/>
  <c r="B61" i="6"/>
  <c r="B62" i="6"/>
  <c r="B63" i="6"/>
  <c r="B66" i="6"/>
  <c r="B67" i="6"/>
  <c r="B68" i="6"/>
  <c r="B70" i="6"/>
  <c r="B71" i="6"/>
  <c r="B72" i="6"/>
  <c r="B73" i="6"/>
  <c r="B74" i="6"/>
  <c r="B75" i="6"/>
  <c r="B76" i="6"/>
  <c r="B77" i="6"/>
  <c r="B78" i="6"/>
  <c r="B79" i="6"/>
  <c r="B80" i="6"/>
  <c r="B82" i="6"/>
  <c r="B83" i="6"/>
  <c r="B85" i="6"/>
  <c r="B86" i="6"/>
  <c r="B88" i="6"/>
  <c r="B89" i="6"/>
  <c r="B90" i="6"/>
  <c r="B93" i="6"/>
  <c r="B94" i="6"/>
  <c r="B96" i="6"/>
  <c r="B98" i="6"/>
  <c r="B99" i="6"/>
  <c r="B102" i="6"/>
  <c r="B103" i="6"/>
  <c r="B105" i="6"/>
  <c r="B106" i="6"/>
  <c r="B108" i="6"/>
  <c r="B110" i="6"/>
  <c r="B113" i="6"/>
  <c r="B116" i="6"/>
  <c r="B117" i="6"/>
  <c r="B118" i="6"/>
  <c r="B119" i="6"/>
  <c r="B120" i="6"/>
  <c r="B121" i="6"/>
  <c r="B124" i="6"/>
  <c r="B126" i="6"/>
  <c r="B127" i="6"/>
  <c r="B128" i="6"/>
  <c r="B129" i="6"/>
  <c r="B130" i="6"/>
  <c r="B135" i="6"/>
  <c r="B136" i="6"/>
  <c r="B138" i="6"/>
  <c r="B139" i="6"/>
  <c r="B140" i="6"/>
  <c r="B2" i="6"/>
  <c r="A217" i="6" l="1"/>
  <c r="A218" i="6"/>
  <c r="A219" i="6"/>
  <c r="A220" i="6"/>
  <c r="A223" i="6"/>
  <c r="A208" i="6"/>
  <c r="A209" i="6"/>
  <c r="A210" i="6"/>
  <c r="A212" i="6"/>
  <c r="A213" i="6"/>
  <c r="A214" i="6"/>
  <c r="A215" i="6"/>
  <c r="A216" i="6"/>
  <c r="A198" i="6"/>
  <c r="A199" i="6"/>
  <c r="A200" i="6"/>
  <c r="A201" i="6"/>
  <c r="A202" i="6"/>
  <c r="A203" i="6"/>
  <c r="A204" i="6"/>
  <c r="A205" i="6"/>
  <c r="A206" i="6"/>
  <c r="A207" i="6"/>
  <c r="A189" i="6"/>
  <c r="A190" i="6"/>
  <c r="A191" i="6"/>
  <c r="A192" i="6"/>
  <c r="A193" i="6"/>
  <c r="A194" i="6"/>
  <c r="A195" i="6"/>
  <c r="A196" i="6"/>
  <c r="A197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2" i="6"/>
  <c r="B200" i="4"/>
  <c r="A365" i="4"/>
  <c r="B365" i="4"/>
  <c r="A366" i="4"/>
  <c r="B366" i="4"/>
  <c r="A367" i="4"/>
  <c r="B367" i="4"/>
  <c r="A368" i="4"/>
  <c r="B368" i="4"/>
  <c r="A369" i="4"/>
  <c r="B369" i="4"/>
  <c r="A370" i="4"/>
  <c r="B370" i="4"/>
  <c r="A371" i="4"/>
  <c r="B371" i="4"/>
  <c r="A372" i="4"/>
  <c r="B372" i="4"/>
  <c r="A373" i="4"/>
  <c r="B373" i="4"/>
  <c r="A374" i="4"/>
  <c r="B374" i="4"/>
  <c r="A375" i="4"/>
  <c r="B375" i="4"/>
  <c r="A347" i="4"/>
  <c r="B347" i="4"/>
  <c r="A348" i="4"/>
  <c r="B348" i="4"/>
  <c r="A349" i="4"/>
  <c r="B349" i="4"/>
  <c r="A350" i="4"/>
  <c r="B350" i="4"/>
  <c r="A351" i="4"/>
  <c r="B351" i="4"/>
  <c r="A352" i="4"/>
  <c r="B352" i="4"/>
  <c r="A353" i="4"/>
  <c r="B353" i="4"/>
  <c r="A354" i="4"/>
  <c r="B354" i="4"/>
  <c r="A355" i="4"/>
  <c r="B355" i="4"/>
  <c r="A356" i="4"/>
  <c r="B356" i="4"/>
  <c r="A357" i="4"/>
  <c r="B357" i="4"/>
  <c r="A358" i="4"/>
  <c r="B358" i="4"/>
  <c r="A359" i="4"/>
  <c r="B359" i="4"/>
  <c r="A360" i="4"/>
  <c r="B360" i="4"/>
  <c r="A361" i="4"/>
  <c r="B361" i="4"/>
  <c r="A362" i="4"/>
  <c r="B362" i="4"/>
  <c r="A363" i="4"/>
  <c r="B363" i="4"/>
  <c r="A364" i="4"/>
  <c r="B364" i="4"/>
  <c r="A329" i="4"/>
  <c r="B329" i="4"/>
  <c r="A330" i="4"/>
  <c r="B330" i="4"/>
  <c r="A331" i="4"/>
  <c r="B331" i="4"/>
  <c r="A332" i="4"/>
  <c r="B332" i="4"/>
  <c r="A333" i="4"/>
  <c r="B333" i="4"/>
  <c r="A334" i="4"/>
  <c r="B334" i="4"/>
  <c r="A335" i="4"/>
  <c r="B335" i="4"/>
  <c r="A336" i="4"/>
  <c r="B336" i="4"/>
  <c r="A337" i="4"/>
  <c r="B337" i="4"/>
  <c r="A338" i="4"/>
  <c r="B338" i="4"/>
  <c r="A339" i="4"/>
  <c r="B339" i="4"/>
  <c r="A340" i="4"/>
  <c r="B340" i="4"/>
  <c r="A341" i="4"/>
  <c r="B341" i="4"/>
  <c r="A342" i="4"/>
  <c r="B342" i="4"/>
  <c r="A343" i="4"/>
  <c r="B343" i="4"/>
  <c r="A344" i="4"/>
  <c r="B344" i="4"/>
  <c r="A345" i="4"/>
  <c r="B345" i="4"/>
  <c r="A346" i="4"/>
  <c r="B346" i="4"/>
  <c r="A316" i="4"/>
  <c r="B316" i="4"/>
  <c r="A317" i="4"/>
  <c r="B317" i="4"/>
  <c r="A318" i="4"/>
  <c r="B318" i="4"/>
  <c r="A319" i="4"/>
  <c r="B319" i="4"/>
  <c r="A320" i="4"/>
  <c r="B320" i="4"/>
  <c r="A321" i="4"/>
  <c r="B321" i="4"/>
  <c r="A322" i="4"/>
  <c r="B322" i="4"/>
  <c r="A323" i="4"/>
  <c r="B323" i="4"/>
  <c r="A324" i="4"/>
  <c r="B324" i="4"/>
  <c r="A325" i="4"/>
  <c r="B325" i="4"/>
  <c r="A326" i="4"/>
  <c r="B326" i="4"/>
  <c r="A327" i="4"/>
  <c r="B327" i="4"/>
  <c r="A328" i="4"/>
  <c r="B328" i="4"/>
  <c r="A306" i="4"/>
  <c r="B306" i="4"/>
  <c r="A307" i="4"/>
  <c r="B307" i="4"/>
  <c r="A308" i="4"/>
  <c r="B308" i="4"/>
  <c r="A309" i="4"/>
  <c r="B309" i="4"/>
  <c r="A310" i="4"/>
  <c r="B310" i="4"/>
  <c r="A311" i="4"/>
  <c r="B311" i="4"/>
  <c r="A312" i="4"/>
  <c r="B312" i="4"/>
  <c r="A313" i="4"/>
  <c r="B313" i="4"/>
  <c r="A314" i="4"/>
  <c r="B314" i="4"/>
  <c r="A315" i="4"/>
  <c r="B315" i="4"/>
  <c r="A292" i="4"/>
  <c r="B292" i="4"/>
  <c r="A293" i="4"/>
  <c r="B293" i="4"/>
  <c r="A294" i="4"/>
  <c r="B294" i="4"/>
  <c r="A295" i="4"/>
  <c r="B295" i="4"/>
  <c r="A296" i="4"/>
  <c r="B296" i="4"/>
  <c r="A297" i="4"/>
  <c r="B297" i="4"/>
  <c r="A298" i="4"/>
  <c r="B298" i="4"/>
  <c r="A299" i="4"/>
  <c r="B299" i="4"/>
  <c r="A300" i="4"/>
  <c r="B300" i="4"/>
  <c r="A301" i="4"/>
  <c r="B301" i="4"/>
  <c r="A302" i="4"/>
  <c r="B302" i="4"/>
  <c r="A303" i="4"/>
  <c r="B303" i="4"/>
  <c r="A304" i="4"/>
  <c r="B304" i="4"/>
  <c r="A305" i="4"/>
  <c r="B305" i="4"/>
  <c r="A276" i="4"/>
  <c r="B276" i="4"/>
  <c r="A277" i="4"/>
  <c r="B277" i="4"/>
  <c r="A278" i="4"/>
  <c r="B278" i="4"/>
  <c r="A279" i="4"/>
  <c r="B279" i="4"/>
  <c r="A280" i="4"/>
  <c r="B280" i="4"/>
  <c r="A281" i="4"/>
  <c r="B281" i="4"/>
  <c r="A282" i="4"/>
  <c r="B282" i="4"/>
  <c r="A283" i="4"/>
  <c r="B283" i="4"/>
  <c r="A284" i="4"/>
  <c r="B284" i="4"/>
  <c r="A285" i="4"/>
  <c r="B285" i="4"/>
  <c r="A286" i="4"/>
  <c r="B286" i="4"/>
  <c r="A287" i="4"/>
  <c r="B287" i="4"/>
  <c r="A288" i="4"/>
  <c r="B288" i="4"/>
  <c r="A289" i="4"/>
  <c r="B289" i="4"/>
  <c r="A290" i="4"/>
  <c r="B290" i="4"/>
  <c r="A291" i="4"/>
  <c r="B291" i="4"/>
  <c r="A266" i="4"/>
  <c r="B266" i="4"/>
  <c r="A267" i="4"/>
  <c r="B267" i="4"/>
  <c r="A268" i="4"/>
  <c r="B268" i="4"/>
  <c r="A269" i="4"/>
  <c r="B269" i="4"/>
  <c r="A270" i="4"/>
  <c r="B270" i="4"/>
  <c r="A271" i="4"/>
  <c r="B271" i="4"/>
  <c r="A272" i="4"/>
  <c r="B272" i="4"/>
  <c r="A273" i="4"/>
  <c r="B273" i="4"/>
  <c r="A274" i="4"/>
  <c r="B274" i="4"/>
  <c r="A275" i="4"/>
  <c r="B275" i="4"/>
  <c r="A264" i="4"/>
  <c r="B264" i="4"/>
  <c r="A265" i="4"/>
  <c r="B265" i="4"/>
  <c r="A262" i="4"/>
  <c r="B262" i="4"/>
  <c r="A263" i="4"/>
  <c r="B263" i="4"/>
  <c r="A258" i="4"/>
  <c r="B258" i="4"/>
  <c r="A259" i="4"/>
  <c r="B259" i="4"/>
  <c r="A260" i="4"/>
  <c r="B260" i="4"/>
  <c r="A261" i="4"/>
  <c r="B261" i="4"/>
  <c r="A255" i="4"/>
  <c r="B255" i="4"/>
  <c r="A256" i="4"/>
  <c r="B256" i="4"/>
  <c r="A257" i="4"/>
  <c r="B257" i="4"/>
  <c r="A254" i="4"/>
  <c r="B254" i="4"/>
  <c r="A253" i="4"/>
  <c r="B253" i="4"/>
  <c r="A252" i="4"/>
  <c r="B252" i="4"/>
  <c r="A240" i="4" l="1"/>
  <c r="B240" i="4"/>
  <c r="A241" i="4"/>
  <c r="B241" i="4"/>
  <c r="A242" i="4"/>
  <c r="B242" i="4"/>
  <c r="A243" i="4"/>
  <c r="B243" i="4"/>
  <c r="A244" i="4"/>
  <c r="B244" i="4"/>
  <c r="A245" i="4"/>
  <c r="B245" i="4"/>
  <c r="A246" i="4"/>
  <c r="B246" i="4"/>
  <c r="A247" i="4"/>
  <c r="B247" i="4"/>
  <c r="A248" i="4"/>
  <c r="B248" i="4"/>
  <c r="A249" i="4"/>
  <c r="B249" i="4"/>
  <c r="A250" i="4"/>
  <c r="B250" i="4"/>
  <c r="A251" i="4"/>
  <c r="B251" i="4"/>
  <c r="A8" i="4" l="1"/>
  <c r="B8" i="4"/>
  <c r="A9" i="4"/>
  <c r="B9" i="4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A52" i="4"/>
  <c r="B52" i="4"/>
  <c r="A53" i="4"/>
  <c r="B53" i="4"/>
  <c r="A54" i="4"/>
  <c r="B54" i="4"/>
  <c r="A55" i="4"/>
  <c r="B55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A84" i="4"/>
  <c r="B84" i="4"/>
  <c r="A85" i="4"/>
  <c r="B85" i="4"/>
  <c r="A86" i="4"/>
  <c r="B86" i="4"/>
  <c r="A87" i="4"/>
  <c r="B87" i="4"/>
  <c r="A88" i="4"/>
  <c r="B88" i="4"/>
  <c r="A89" i="4"/>
  <c r="B89" i="4"/>
  <c r="A90" i="4"/>
  <c r="B90" i="4"/>
  <c r="A91" i="4"/>
  <c r="B91" i="4"/>
  <c r="A92" i="4"/>
  <c r="A93" i="4"/>
  <c r="A94" i="4"/>
  <c r="A95" i="4"/>
  <c r="A96" i="4"/>
  <c r="A97" i="4"/>
  <c r="A98" i="4"/>
  <c r="B98" i="4"/>
  <c r="A99" i="4"/>
  <c r="B99" i="4"/>
  <c r="A100" i="4"/>
  <c r="B100" i="4"/>
  <c r="A101" i="4"/>
  <c r="B101" i="4"/>
  <c r="A102" i="4"/>
  <c r="B102" i="4"/>
  <c r="A103" i="4"/>
  <c r="B103" i="4"/>
  <c r="A104" i="4"/>
  <c r="B104" i="4"/>
  <c r="A105" i="4"/>
  <c r="B105" i="4"/>
  <c r="A106" i="4"/>
  <c r="B106" i="4"/>
  <c r="A107" i="4"/>
  <c r="B107" i="4"/>
  <c r="A108" i="4"/>
  <c r="B108" i="4"/>
  <c r="A109" i="4"/>
  <c r="B109" i="4"/>
  <c r="A110" i="4"/>
  <c r="B110" i="4"/>
  <c r="A111" i="4"/>
  <c r="B111" i="4"/>
  <c r="A112" i="4"/>
  <c r="B112" i="4"/>
  <c r="A113" i="4"/>
  <c r="B113" i="4"/>
  <c r="A114" i="4"/>
  <c r="B114" i="4"/>
  <c r="A115" i="4"/>
  <c r="B115" i="4"/>
  <c r="A116" i="4"/>
  <c r="B116" i="4"/>
  <c r="A117" i="4"/>
  <c r="B117" i="4"/>
  <c r="A118" i="4"/>
  <c r="B118" i="4"/>
  <c r="A119" i="4"/>
  <c r="B119" i="4"/>
  <c r="A120" i="4"/>
  <c r="B120" i="4"/>
  <c r="A121" i="4"/>
  <c r="B121" i="4"/>
  <c r="A122" i="4"/>
  <c r="B122" i="4"/>
  <c r="A123" i="4"/>
  <c r="B123" i="4"/>
  <c r="A124" i="4"/>
  <c r="B124" i="4"/>
  <c r="A125" i="4"/>
  <c r="B125" i="4"/>
  <c r="A126" i="4"/>
  <c r="B126" i="4"/>
  <c r="A127" i="4"/>
  <c r="B127" i="4"/>
  <c r="A128" i="4"/>
  <c r="B128" i="4"/>
  <c r="A129" i="4"/>
  <c r="B129" i="4"/>
  <c r="A130" i="4"/>
  <c r="B130" i="4"/>
  <c r="A131" i="4"/>
  <c r="B131" i="4"/>
  <c r="A132" i="4"/>
  <c r="B132" i="4"/>
  <c r="A133" i="4"/>
  <c r="B133" i="4"/>
  <c r="A134" i="4"/>
  <c r="B134" i="4"/>
  <c r="A135" i="4"/>
  <c r="B135" i="4"/>
  <c r="A136" i="4"/>
  <c r="B136" i="4"/>
  <c r="A137" i="4"/>
  <c r="B137" i="4"/>
  <c r="A138" i="4"/>
  <c r="B138" i="4"/>
  <c r="A139" i="4"/>
  <c r="B139" i="4"/>
  <c r="A140" i="4"/>
  <c r="B140" i="4"/>
  <c r="A141" i="4"/>
  <c r="B141" i="4"/>
  <c r="A142" i="4"/>
  <c r="B142" i="4"/>
  <c r="A143" i="4"/>
  <c r="B143" i="4"/>
  <c r="A144" i="4"/>
  <c r="B144" i="4"/>
  <c r="A145" i="4"/>
  <c r="B145" i="4"/>
  <c r="A146" i="4"/>
  <c r="A147" i="4"/>
  <c r="A148" i="4"/>
  <c r="A149" i="4"/>
  <c r="B149" i="4"/>
  <c r="A150" i="4"/>
  <c r="B150" i="4"/>
  <c r="A151" i="4"/>
  <c r="B151" i="4"/>
  <c r="A152" i="4"/>
  <c r="B152" i="4"/>
  <c r="A153" i="4"/>
  <c r="B153" i="4"/>
  <c r="A154" i="4"/>
  <c r="B154" i="4"/>
  <c r="A155" i="4"/>
  <c r="B155" i="4"/>
  <c r="A156" i="4"/>
  <c r="B156" i="4"/>
  <c r="A157" i="4"/>
  <c r="B157" i="4"/>
  <c r="A158" i="4"/>
  <c r="B158" i="4"/>
  <c r="A159" i="4"/>
  <c r="B159" i="4"/>
  <c r="A160" i="4"/>
  <c r="B160" i="4"/>
  <c r="A161" i="4"/>
  <c r="B161" i="4"/>
  <c r="A162" i="4"/>
  <c r="B162" i="4"/>
  <c r="A163" i="4"/>
  <c r="B163" i="4"/>
  <c r="A164" i="4"/>
  <c r="B164" i="4"/>
  <c r="A165" i="4"/>
  <c r="B165" i="4"/>
  <c r="A166" i="4"/>
  <c r="B166" i="4"/>
  <c r="A167" i="4"/>
  <c r="B167" i="4"/>
  <c r="A168" i="4"/>
  <c r="B168" i="4"/>
  <c r="A169" i="4"/>
  <c r="B169" i="4"/>
  <c r="A170" i="4"/>
  <c r="B170" i="4"/>
  <c r="A171" i="4"/>
  <c r="B171" i="4"/>
  <c r="A172" i="4"/>
  <c r="B172" i="4"/>
  <c r="A173" i="4"/>
  <c r="B173" i="4"/>
  <c r="A174" i="4"/>
  <c r="B174" i="4"/>
  <c r="A175" i="4"/>
  <c r="B175" i="4"/>
  <c r="A176" i="4"/>
  <c r="B176" i="4"/>
  <c r="A177" i="4"/>
  <c r="B177" i="4"/>
  <c r="A178" i="4"/>
  <c r="B178" i="4"/>
  <c r="A179" i="4"/>
  <c r="B179" i="4"/>
  <c r="A180" i="4"/>
  <c r="B180" i="4"/>
  <c r="A181" i="4"/>
  <c r="B181" i="4"/>
  <c r="A182" i="4"/>
  <c r="B182" i="4"/>
  <c r="A183" i="4"/>
  <c r="B183" i="4"/>
  <c r="A184" i="4"/>
  <c r="B184" i="4"/>
  <c r="A185" i="4"/>
  <c r="B185" i="4"/>
  <c r="A186" i="4"/>
  <c r="B186" i="4"/>
  <c r="A187" i="4"/>
  <c r="B187" i="4"/>
  <c r="A188" i="4"/>
  <c r="B188" i="4"/>
  <c r="A189" i="4"/>
  <c r="B189" i="4"/>
  <c r="A190" i="4"/>
  <c r="B190" i="4"/>
  <c r="A191" i="4"/>
  <c r="B191" i="4"/>
  <c r="A192" i="4"/>
  <c r="B192" i="4"/>
  <c r="A193" i="4"/>
  <c r="B193" i="4"/>
  <c r="A194" i="4"/>
  <c r="B194" i="4"/>
  <c r="A195" i="4"/>
  <c r="B195" i="4"/>
  <c r="A196" i="4"/>
  <c r="B196" i="4"/>
  <c r="A197" i="4"/>
  <c r="A198" i="4"/>
  <c r="A199" i="4"/>
  <c r="A200" i="4"/>
  <c r="A201" i="4"/>
  <c r="B201" i="4"/>
  <c r="A202" i="4"/>
  <c r="B202" i="4"/>
  <c r="A203" i="4"/>
  <c r="B203" i="4"/>
  <c r="A204" i="4"/>
  <c r="B204" i="4"/>
  <c r="A205" i="4"/>
  <c r="B205" i="4"/>
  <c r="A206" i="4"/>
  <c r="A207" i="4"/>
  <c r="A208" i="4"/>
  <c r="A209" i="4"/>
  <c r="B209" i="4"/>
  <c r="A210" i="4"/>
  <c r="B210" i="4"/>
  <c r="A211" i="4"/>
  <c r="B211" i="4"/>
  <c r="A212" i="4"/>
  <c r="B212" i="4"/>
  <c r="A213" i="4"/>
  <c r="B213" i="4"/>
  <c r="A214" i="4"/>
  <c r="B214" i="4"/>
  <c r="A215" i="4"/>
  <c r="B215" i="4"/>
  <c r="A216" i="4"/>
  <c r="B216" i="4"/>
  <c r="A217" i="4"/>
  <c r="B217" i="4"/>
  <c r="A218" i="4"/>
  <c r="B218" i="4"/>
  <c r="A219" i="4"/>
  <c r="B219" i="4"/>
  <c r="A220" i="4"/>
  <c r="B220" i="4"/>
  <c r="A221" i="4"/>
  <c r="B221" i="4"/>
  <c r="A222" i="4"/>
  <c r="B222" i="4"/>
  <c r="A223" i="4"/>
  <c r="B223" i="4"/>
  <c r="A224" i="4"/>
  <c r="B224" i="4"/>
  <c r="A225" i="4"/>
  <c r="B225" i="4"/>
  <c r="A226" i="4"/>
  <c r="B226" i="4"/>
  <c r="A227" i="4"/>
  <c r="B227" i="4"/>
  <c r="A228" i="4"/>
  <c r="B228" i="4"/>
  <c r="A229" i="4"/>
  <c r="B229" i="4"/>
  <c r="A230" i="4"/>
  <c r="B230" i="4"/>
  <c r="A231" i="4"/>
  <c r="B231" i="4"/>
  <c r="A232" i="4"/>
  <c r="B232" i="4"/>
  <c r="A233" i="4"/>
  <c r="B233" i="4"/>
  <c r="A234" i="4"/>
  <c r="B234" i="4"/>
  <c r="A235" i="4"/>
  <c r="B235" i="4"/>
  <c r="A236" i="4"/>
  <c r="B236" i="4"/>
  <c r="A237" i="4"/>
  <c r="B237" i="4"/>
  <c r="A238" i="4"/>
  <c r="B238" i="4"/>
  <c r="A239" i="4"/>
  <c r="B239" i="4"/>
  <c r="A3" i="4" l="1"/>
  <c r="B3" i="4"/>
  <c r="A4" i="4"/>
  <c r="B4" i="4"/>
  <c r="A5" i="4"/>
  <c r="B5" i="4"/>
  <c r="A6" i="4"/>
  <c r="B6" i="4"/>
  <c r="A7" i="4"/>
  <c r="B7" i="4"/>
  <c r="A2" i="4"/>
  <c r="B2" i="4"/>
  <c r="H3" i="4" l="1"/>
  <c r="H4" i="4"/>
  <c r="H5" i="4"/>
  <c r="H6" i="4"/>
  <c r="H7" i="4"/>
  <c r="H8" i="4"/>
  <c r="H9" i="4"/>
  <c r="H10" i="4"/>
  <c r="H11" i="4"/>
  <c r="H12" i="4"/>
  <c r="H13" i="4"/>
  <c r="H2" i="4"/>
  <c r="G3" i="4" l="1"/>
  <c r="G4" i="4"/>
  <c r="G5" i="4"/>
  <c r="G6" i="4"/>
  <c r="G7" i="4"/>
  <c r="G8" i="4"/>
  <c r="G9" i="4"/>
  <c r="G10" i="4"/>
  <c r="G11" i="4"/>
  <c r="G12" i="4"/>
  <c r="G13" i="4"/>
  <c r="G2" i="4"/>
  <c r="E256" i="4" l="1"/>
  <c r="D256" i="4"/>
  <c r="E255" i="4"/>
  <c r="D255" i="4"/>
  <c r="E254" i="4"/>
  <c r="D254" i="4"/>
  <c r="E253" i="4"/>
  <c r="D253" i="4"/>
  <c r="E252" i="4"/>
  <c r="D252" i="4"/>
  <c r="E251" i="4"/>
  <c r="D251" i="4"/>
  <c r="E250" i="4"/>
  <c r="D250" i="4"/>
  <c r="E249" i="4"/>
  <c r="D249" i="4"/>
  <c r="E248" i="4"/>
  <c r="D248" i="4"/>
  <c r="E247" i="4"/>
  <c r="D247" i="4"/>
  <c r="E246" i="4"/>
  <c r="D246" i="4"/>
  <c r="E245" i="4"/>
  <c r="D245" i="4"/>
  <c r="E244" i="4"/>
  <c r="D244" i="4"/>
  <c r="E243" i="4"/>
  <c r="D243" i="4"/>
  <c r="E242" i="4"/>
  <c r="D242" i="4"/>
  <c r="E241" i="4"/>
  <c r="D241" i="4"/>
  <c r="E240" i="4"/>
  <c r="D240" i="4"/>
  <c r="D239" i="4"/>
  <c r="D238" i="4"/>
  <c r="D237" i="4"/>
  <c r="E236" i="4"/>
  <c r="D236" i="4"/>
  <c r="E235" i="4"/>
  <c r="D235" i="4"/>
  <c r="E234" i="4"/>
  <c r="D234" i="4"/>
  <c r="E233" i="4"/>
  <c r="D233" i="4"/>
  <c r="E232" i="4"/>
  <c r="D232" i="4"/>
  <c r="E231" i="4"/>
  <c r="D231" i="4"/>
  <c r="E230" i="4"/>
  <c r="D230" i="4"/>
  <c r="E229" i="4"/>
  <c r="D229" i="4"/>
  <c r="E228" i="4"/>
  <c r="D228" i="4"/>
  <c r="E227" i="4"/>
  <c r="D227" i="4"/>
  <c r="E226" i="4"/>
  <c r="D226" i="4"/>
  <c r="E225" i="4"/>
  <c r="D225" i="4"/>
  <c r="E224" i="4"/>
  <c r="D224" i="4"/>
  <c r="E223" i="4"/>
  <c r="D223" i="4"/>
  <c r="E222" i="4"/>
  <c r="D222" i="4"/>
  <c r="E221" i="4"/>
  <c r="D221" i="4"/>
  <c r="E220" i="4"/>
  <c r="D220" i="4"/>
  <c r="E219" i="4"/>
  <c r="D219" i="4"/>
  <c r="E218" i="4"/>
  <c r="D218" i="4"/>
  <c r="E217" i="4"/>
  <c r="D217" i="4"/>
  <c r="E216" i="4"/>
  <c r="D216" i="4"/>
  <c r="E215" i="4"/>
  <c r="D215" i="4"/>
  <c r="E214" i="4"/>
  <c r="D214" i="4"/>
  <c r="E213" i="4"/>
  <c r="D213" i="4"/>
  <c r="E212" i="4"/>
  <c r="D212" i="4"/>
  <c r="E211" i="4"/>
  <c r="D211" i="4"/>
  <c r="E210" i="4"/>
  <c r="D210" i="4"/>
  <c r="D209" i="4"/>
  <c r="D208" i="4"/>
  <c r="D207" i="4"/>
  <c r="E206" i="4"/>
  <c r="D206" i="4"/>
  <c r="E205" i="4"/>
  <c r="D205" i="4"/>
  <c r="E204" i="4"/>
  <c r="D204" i="4"/>
  <c r="E203" i="4"/>
  <c r="D203" i="4"/>
  <c r="E202" i="4"/>
  <c r="D202" i="4"/>
  <c r="E201" i="4"/>
  <c r="D201" i="4"/>
  <c r="E200" i="4"/>
  <c r="D200" i="4"/>
  <c r="E199" i="4"/>
  <c r="D199" i="4"/>
  <c r="E198" i="4"/>
  <c r="D198" i="4"/>
  <c r="E197" i="4"/>
  <c r="D197" i="4"/>
  <c r="E196" i="4"/>
  <c r="D196" i="4"/>
  <c r="E195" i="4"/>
  <c r="D195" i="4"/>
  <c r="E194" i="4"/>
  <c r="D194" i="4"/>
  <c r="E193" i="4"/>
  <c r="D193" i="4"/>
  <c r="E192" i="4"/>
  <c r="D192" i="4"/>
  <c r="E191" i="4"/>
  <c r="D191" i="4"/>
  <c r="E190" i="4"/>
  <c r="D190" i="4"/>
  <c r="E189" i="4"/>
  <c r="D189" i="4"/>
  <c r="E188" i="4"/>
  <c r="D188" i="4"/>
  <c r="E187" i="4"/>
  <c r="D187" i="4"/>
  <c r="E186" i="4"/>
  <c r="D186" i="4"/>
  <c r="E185" i="4"/>
  <c r="D185" i="4"/>
  <c r="E184" i="4"/>
  <c r="D184" i="4"/>
  <c r="E183" i="4"/>
  <c r="D183" i="4"/>
  <c r="E182" i="4"/>
  <c r="D182" i="4"/>
  <c r="E181" i="4"/>
  <c r="D181" i="4"/>
  <c r="E180" i="4"/>
  <c r="D180" i="4"/>
  <c r="E179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E166" i="4"/>
  <c r="D166" i="4"/>
  <c r="E165" i="4"/>
  <c r="D165" i="4"/>
  <c r="E164" i="4"/>
  <c r="D164" i="4"/>
  <c r="D163" i="4"/>
  <c r="D162" i="4"/>
  <c r="D161" i="4"/>
  <c r="D160" i="4"/>
  <c r="D159" i="4"/>
  <c r="D158" i="4"/>
  <c r="E157" i="4"/>
  <c r="D157" i="4"/>
  <c r="E156" i="4"/>
  <c r="D156" i="4"/>
  <c r="E155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E136" i="4"/>
  <c r="D136" i="4"/>
  <c r="E135" i="4"/>
  <c r="D135" i="4"/>
  <c r="E134" i="4"/>
  <c r="D134" i="4"/>
  <c r="D133" i="4"/>
  <c r="D132" i="4"/>
  <c r="D131" i="4"/>
  <c r="E130" i="4"/>
  <c r="D130" i="4"/>
  <c r="E129" i="4"/>
  <c r="D129" i="4"/>
  <c r="E128" i="4"/>
  <c r="D128" i="4"/>
  <c r="D127" i="4"/>
  <c r="D126" i="4"/>
  <c r="D125" i="4"/>
  <c r="E124" i="4"/>
  <c r="D124" i="4"/>
  <c r="E123" i="4"/>
  <c r="D123" i="4"/>
  <c r="E122" i="4"/>
  <c r="D122" i="4"/>
  <c r="D121" i="4"/>
  <c r="D120" i="4"/>
  <c r="D119" i="4"/>
  <c r="E118" i="4"/>
  <c r="D118" i="4"/>
  <c r="E117" i="4"/>
  <c r="D117" i="4"/>
  <c r="E116" i="4"/>
  <c r="D116" i="4"/>
  <c r="D115" i="4"/>
  <c r="D114" i="4"/>
  <c r="D113" i="4"/>
  <c r="D112" i="4"/>
  <c r="D111" i="4"/>
  <c r="D110" i="4"/>
  <c r="E109" i="4"/>
  <c r="D109" i="4"/>
  <c r="E108" i="4"/>
  <c r="D108" i="4"/>
  <c r="E107" i="4"/>
  <c r="D107" i="4"/>
  <c r="E106" i="4"/>
  <c r="D106" i="4"/>
  <c r="E105" i="4"/>
  <c r="D105" i="4"/>
  <c r="E104" i="4"/>
  <c r="D104" i="4"/>
  <c r="E103" i="4"/>
  <c r="D103" i="4"/>
  <c r="E102" i="4"/>
  <c r="D102" i="4"/>
  <c r="E101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D67" i="4"/>
  <c r="D66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E47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D25" i="4"/>
  <c r="D24" i="4"/>
  <c r="D23" i="4"/>
  <c r="D22" i="4"/>
  <c r="D21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D4" i="4"/>
  <c r="D3" i="4"/>
  <c r="D2" i="4"/>
</calcChain>
</file>

<file path=xl/sharedStrings.xml><?xml version="1.0" encoding="utf-8"?>
<sst xmlns="http://schemas.openxmlformats.org/spreadsheetml/2006/main" count="497" uniqueCount="275">
  <si>
    <t>Flat Distance
(Outside Edge)</t>
  </si>
  <si>
    <t>Miter Profile
(Standard)</t>
  </si>
  <si>
    <t>Outside Edge
Profile</t>
  </si>
  <si>
    <t>ME517</t>
  </si>
  <si>
    <t>Replace with MP760 Family</t>
  </si>
  <si>
    <t>Replace with
MP600 Family
With ME500</t>
  </si>
  <si>
    <t>Replace with
MP602 Family
With ME501</t>
  </si>
  <si>
    <t>Replace with
MP627 Family
With ME512</t>
  </si>
  <si>
    <t>Replace with
MP632 Family
With ME500</t>
  </si>
  <si>
    <t>Replace with
MP601 Family
With ME500</t>
  </si>
  <si>
    <t>Replace with
MP608 Family
With ME507</t>
  </si>
  <si>
    <t>Replace with
MP780 Family</t>
  </si>
  <si>
    <t>Replace with
MP609 Family
With ME500</t>
  </si>
  <si>
    <t>Replace with
MP610 Family
With ME500</t>
  </si>
  <si>
    <t>Replace with
MP612 Family
With ME500</t>
  </si>
  <si>
    <t>Replace with
MP613 Family
With ME500</t>
  </si>
  <si>
    <t>Replace with
MP611 Family
With ME500</t>
  </si>
  <si>
    <t>Replace with
MP614 Family
With ME500</t>
  </si>
  <si>
    <t>Replace with
MP620 Family
With ME500</t>
  </si>
  <si>
    <t>Replace with
MP616 Family
With ME500</t>
  </si>
  <si>
    <t>Replace with
MP617 Family
With ME500</t>
  </si>
  <si>
    <t>Replace with
MP615 Family
With ME500</t>
  </si>
  <si>
    <t>Replace with
MP659 Family
With ME500</t>
  </si>
  <si>
    <t>Replace with
MP603 Family
With ME500</t>
  </si>
  <si>
    <t>Replace with
MP646 Family
With ME508</t>
  </si>
  <si>
    <t>Replace with
MP763 Family</t>
  </si>
  <si>
    <t>Replace with
MP604 Family
With ME523</t>
  </si>
  <si>
    <t>Replace with
MP762 Family</t>
  </si>
  <si>
    <t>Replace with
MP625 Family
With ME501</t>
  </si>
  <si>
    <t>Replace with
MP602 Family
With ME500</t>
  </si>
  <si>
    <t>Replace with
MP660 Family
With ME514</t>
  </si>
  <si>
    <t>Replace with
MP606 Family
With ME500</t>
  </si>
  <si>
    <t>Replace with
MP624 Family
With ME500</t>
  </si>
  <si>
    <t>Replace with
MP623 Family
With ME500</t>
  </si>
  <si>
    <t>Replace with
MP627 Family
With ME500</t>
  </si>
  <si>
    <t>Replace with
MP622 Family
With ME501</t>
  </si>
  <si>
    <t>Replace with
MP632 Family
With ME501</t>
  </si>
  <si>
    <t>Replace with
MP687 Family
With D32</t>
  </si>
  <si>
    <t>Replace with
MP761 Family</t>
  </si>
  <si>
    <t>Replace with
MP600 Family
With ME501</t>
  </si>
  <si>
    <t>Replaced With
MP647 Family</t>
  </si>
  <si>
    <t>Replaced With
MP666 Family</t>
  </si>
  <si>
    <t>Replaced with
MP682</t>
  </si>
  <si>
    <t>Replaced with
MP6117</t>
  </si>
  <si>
    <t>Discontinued</t>
  </si>
  <si>
    <t>Outside Molder
Edge Profile</t>
  </si>
  <si>
    <t>Replaced W/ ME523</t>
  </si>
  <si>
    <t>Included in this workbook are the following charts:</t>
  </si>
  <si>
    <t>Click on the tabs at the bottom of the screen to view each chart or
Click on any link below to go directly to each chart.</t>
  </si>
  <si>
    <t>Outside Edge Options Available
As A Door &amp; Drawer Front
Assembled With A Steel Dowel</t>
  </si>
  <si>
    <t>Standard Profiles</t>
  </si>
  <si>
    <t>Mitered Profiles
MP600 / MP6000</t>
  </si>
  <si>
    <r>
      <rPr>
        <b/>
        <sz val="12"/>
        <rFont val="Arial"/>
        <family val="2"/>
      </rPr>
      <t>Flat Distance</t>
    </r>
    <r>
      <rPr>
        <b/>
        <sz val="11"/>
        <rFont val="Arial"/>
        <family val="2"/>
      </rPr>
      <t xml:space="preserve">
</t>
    </r>
    <r>
      <rPr>
        <b/>
        <sz val="10"/>
        <rFont val="Arial"/>
        <family val="2"/>
      </rPr>
      <t>(Includes Molding)</t>
    </r>
  </si>
  <si>
    <t>All MP600 / MP6000 will
work with steel dowels</t>
  </si>
  <si>
    <t>Mitered Profiles
MP700</t>
  </si>
  <si>
    <t>All MP700 will work
with steel dowels</t>
  </si>
  <si>
    <t>Mitered Profiles
MP900</t>
  </si>
  <si>
    <t>ME Edge Profiles</t>
  </si>
  <si>
    <t>All ME Edges will
work with steel Dowels</t>
  </si>
  <si>
    <t>Steel Dowel Door &amp; Drawer Front</t>
  </si>
  <si>
    <t>All MP900 will work
with steel dowels</t>
  </si>
  <si>
    <t>D1</t>
  </si>
  <si>
    <t>No</t>
  </si>
  <si>
    <t>D2</t>
  </si>
  <si>
    <t>Yes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</si>
  <si>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</si>
  <si>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</si>
  <si>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</si>
  <si>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</si>
  <si>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</si>
  <si>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</si>
  <si>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</si>
  <si>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</si>
  <si>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</si>
  <si>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</si>
  <si>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</si>
  <si>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</si>
  <si>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</si>
  <si>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</si>
  <si>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</si>
  <si>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</si>
  <si>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</si>
  <si>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</si>
  <si>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</si>
  <si>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</si>
  <si>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</si>
  <si>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</si>
  <si>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</si>
  <si>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</si>
  <si>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</si>
  <si>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</si>
  <si>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</si>
  <si>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</si>
  <si>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</si>
  <si>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</si>
  <si>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</si>
  <si>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</si>
  <si>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 AM</t>
  </si>
  <si>
    <t>D36</t>
  </si>
  <si>
    <t>D37</t>
  </si>
  <si>
    <t>D38</t>
  </si>
  <si>
    <t>D39</t>
  </si>
  <si>
    <t>D40</t>
  </si>
  <si>
    <t>D41</t>
  </si>
  <si>
    <t>D42</t>
  </si>
  <si>
    <t>D43 AM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</si>
  <si>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</si>
  <si>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</si>
  <si>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</si>
  <si>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</si>
  <si>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</si>
  <si>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</si>
  <si>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</si>
  <si>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</si>
  <si>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</si>
  <si>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</si>
  <si>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</si>
  <si>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</si>
  <si>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</si>
  <si>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</si>
  <si>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</si>
  <si>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</si>
  <si>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</si>
  <si>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</si>
  <si>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</si>
  <si>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 AM</t>
  </si>
  <si>
    <t>D64 AM</t>
  </si>
  <si>
    <t>D65</t>
  </si>
  <si>
    <t>D66</t>
  </si>
  <si>
    <t>D67</t>
  </si>
  <si>
    <t>D68 AM</t>
  </si>
  <si>
    <t>D69</t>
  </si>
  <si>
    <t>D70</t>
  </si>
  <si>
    <t>D71</t>
  </si>
  <si>
    <t>D72</t>
  </si>
  <si>
    <t>D73</t>
  </si>
  <si>
    <t>D74</t>
  </si>
  <si>
    <t>D75</t>
  </si>
  <si>
    <t>D76</t>
  </si>
  <si>
    <t>D77</t>
  </si>
  <si>
    <t>D78</t>
  </si>
  <si>
    <t>D79</t>
  </si>
  <si>
    <t>D80 AM</t>
  </si>
  <si>
    <t>D81</t>
  </si>
  <si>
    <t>D82</t>
  </si>
  <si>
    <t>D83 AM</t>
  </si>
  <si>
    <t>D84</t>
  </si>
  <si>
    <t>D85</t>
  </si>
  <si>
    <t>D86 AM</t>
  </si>
  <si>
    <t>D87</t>
  </si>
  <si>
    <t>D88</t>
  </si>
  <si>
    <t>D89</t>
  </si>
  <si>
    <t>D90</t>
  </si>
  <si>
    <t>D91 AM</t>
  </si>
  <si>
    <t>D92</t>
  </si>
  <si>
    <t>D93</t>
  </si>
  <si>
    <t>D94 AM</t>
  </si>
  <si>
    <t>D95</t>
  </si>
  <si>
    <t>D96</t>
  </si>
  <si>
    <t>D97</t>
  </si>
  <si>
    <t>D98</t>
  </si>
  <si>
    <t>D99 AM</t>
  </si>
  <si>
    <t>D100 AM</t>
  </si>
  <si>
    <t>D101</t>
  </si>
  <si>
    <t>D102</t>
  </si>
  <si>
    <t>D103 AM</t>
  </si>
  <si>
    <t>D104</t>
  </si>
  <si>
    <t>D105</t>
  </si>
  <si>
    <t>D106 AM</t>
  </si>
  <si>
    <t>D107</t>
  </si>
  <si>
    <t>D108</t>
  </si>
  <si>
    <t>D109</t>
  </si>
  <si>
    <t>D110</t>
  </si>
  <si>
    <t>D111 AM</t>
  </si>
  <si>
    <t>D112</t>
  </si>
  <si>
    <t>D113 AM</t>
  </si>
  <si>
    <t>D114 AM</t>
  </si>
  <si>
    <t>D115</t>
  </si>
  <si>
    <t>D116</t>
  </si>
  <si>
    <t>D117</t>
  </si>
  <si>
    <t>D118</t>
  </si>
  <si>
    <t>D119</t>
  </si>
  <si>
    <t>D120</t>
  </si>
  <si>
    <t>D121 AM</t>
  </si>
  <si>
    <t>D122 AM</t>
  </si>
  <si>
    <t>D123</t>
  </si>
  <si>
    <t>D124 AM</t>
  </si>
  <si>
    <t>D125</t>
  </si>
  <si>
    <t>D126</t>
  </si>
  <si>
    <t>D127</t>
  </si>
  <si>
    <t>D128</t>
  </si>
  <si>
    <t>D129</t>
  </si>
  <si>
    <t>D130</t>
  </si>
  <si>
    <t>D131</t>
  </si>
  <si>
    <t>D132 AM</t>
  </si>
  <si>
    <t>D133 AM</t>
  </si>
  <si>
    <t>D134</t>
  </si>
  <si>
    <t>D135</t>
  </si>
  <si>
    <t>D136 AM</t>
  </si>
  <si>
    <t>D137</t>
  </si>
  <si>
    <t>D138</t>
  </si>
  <si>
    <t>D139</t>
  </si>
  <si>
    <t>D140</t>
  </si>
  <si>
    <t>D142 AM</t>
  </si>
  <si>
    <t>D143</t>
  </si>
  <si>
    <t>D144</t>
  </si>
  <si>
    <t>D145</t>
  </si>
  <si>
    <t>D146</t>
  </si>
  <si>
    <t>D147</t>
  </si>
  <si>
    <t>D148 AM</t>
  </si>
  <si>
    <t>D149</t>
  </si>
  <si>
    <t>D150 AM</t>
  </si>
  <si>
    <t>D151</t>
  </si>
  <si>
    <t>D152</t>
  </si>
  <si>
    <t>D153</t>
  </si>
  <si>
    <t>D154</t>
  </si>
  <si>
    <t>D155 AM</t>
  </si>
  <si>
    <t>D156 AM</t>
  </si>
  <si>
    <t>D157</t>
  </si>
  <si>
    <t>D158</t>
  </si>
  <si>
    <t>D159 AM</t>
  </si>
  <si>
    <t>D160</t>
  </si>
  <si>
    <t>D161</t>
  </si>
  <si>
    <t>D162</t>
  </si>
  <si>
    <t>D163</t>
  </si>
  <si>
    <t>D164</t>
  </si>
  <si>
    <t>D165 AM</t>
  </si>
  <si>
    <t>D166</t>
  </si>
  <si>
    <t>D167</t>
  </si>
  <si>
    <t>D168</t>
  </si>
  <si>
    <t>D169</t>
  </si>
  <si>
    <t>D170</t>
  </si>
  <si>
    <t>D171 AM</t>
  </si>
  <si>
    <t>D172</t>
  </si>
  <si>
    <t>D173 AM</t>
  </si>
  <si>
    <t>D174</t>
  </si>
  <si>
    <t>D175</t>
  </si>
  <si>
    <t>D176</t>
  </si>
  <si>
    <t>D177 AM</t>
  </si>
  <si>
    <t>D178 AM</t>
  </si>
  <si>
    <t>D179 AM</t>
  </si>
  <si>
    <t>D180</t>
  </si>
  <si>
    <t>D181</t>
  </si>
  <si>
    <t>D182</t>
  </si>
  <si>
    <t>D183 AM</t>
  </si>
  <si>
    <t>D184 AM</t>
  </si>
  <si>
    <t>D185 AM</t>
  </si>
  <si>
    <t>D186 AM</t>
  </si>
  <si>
    <t>D187 AM</t>
  </si>
  <si>
    <t>D188 AM</t>
  </si>
  <si>
    <t>D189 AM</t>
  </si>
  <si>
    <t>D190 AM</t>
  </si>
  <si>
    <t>D191 AM</t>
  </si>
  <si>
    <t>D192 AM</t>
  </si>
  <si>
    <t>D193 AM</t>
  </si>
  <si>
    <t>D194 AM</t>
  </si>
  <si>
    <t>D195 AM</t>
  </si>
  <si>
    <t>D196 AM</t>
  </si>
  <si>
    <t>D197 AM</t>
  </si>
  <si>
    <t>D198 AM</t>
  </si>
  <si>
    <t>D199 AM</t>
  </si>
  <si>
    <t>D200</t>
  </si>
  <si>
    <t>D201 AM</t>
  </si>
  <si>
    <t>D202 AM</t>
  </si>
  <si>
    <t>D203</t>
  </si>
  <si>
    <t>D204 AM</t>
  </si>
  <si>
    <t>D205</t>
  </si>
  <si>
    <t>D206 AM</t>
  </si>
  <si>
    <t>D207 AM</t>
  </si>
  <si>
    <t>D208</t>
  </si>
  <si>
    <t>D209 AM</t>
  </si>
  <si>
    <t>D211 AM</t>
  </si>
  <si>
    <t>D212 AM</t>
  </si>
  <si>
    <t>D215 AM</t>
  </si>
  <si>
    <t>D222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</si>
</sst>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Times New Roman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trike/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u/>
      <sz val="12"/>
      <color indexed="12"/>
      <name val="Times New Roman"/>
      <family val="1"/>
    </font>
    <font>
      <b/>
      <u/>
      <sz val="14"/>
      <color indexed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3999450666829432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5">
    <xf numFmtId="0" fontId="0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3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left" vertical="center" indent="2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left" vertical="center" indent="2"/>
    </xf>
    <xf numFmtId="2" fontId="2" fillId="0" borderId="32" xfId="0" applyNumberFormat="1" applyFont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left" vertical="center" indent="2"/>
    </xf>
    <xf numFmtId="0" fontId="2" fillId="2" borderId="4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/>
    <xf numFmtId="2" fontId="5" fillId="2" borderId="1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Protection="1">
      <protection locked="0"/>
    </xf>
    <xf numFmtId="0" fontId="10" fillId="0" borderId="0" xfId="2" applyFont="1" applyAlignment="1" applyProtection="1">
      <protection locked="0"/>
    </xf>
    <xf numFmtId="0" fontId="2" fillId="0" borderId="0" xfId="0" applyFont="1"/>
    <xf numFmtId="0" fontId="1" fillId="0" borderId="0" xfId="2" applyFont="1" applyAlignment="1" applyProtection="1"/>
    <xf numFmtId="0" fontId="10" fillId="0" borderId="0" xfId="2" applyFont="1" applyAlignment="1" applyProtection="1"/>
    <xf numFmtId="0" fontId="12" fillId="0" borderId="0" xfId="0" applyFont="1"/>
    <xf numFmtId="0" fontId="3" fillId="0" borderId="0" xfId="4" applyFont="1" applyAlignment="1">
      <alignment horizontal="center" vertical="center" wrapText="1"/>
    </xf>
    <xf numFmtId="0" fontId="3" fillId="0" borderId="0" xfId="4" applyFont="1" applyAlignment="1">
      <alignment vertical="center" wrapText="1"/>
    </xf>
    <xf numFmtId="0" fontId="13" fillId="0" borderId="0" xfId="4"/>
    <xf numFmtId="0" fontId="2" fillId="3" borderId="7" xfId="4" applyFont="1" applyFill="1" applyBorder="1" applyAlignment="1">
      <alignment horizontal="center" vertical="center" wrapText="1"/>
    </xf>
    <xf numFmtId="0" fontId="14" fillId="3" borderId="2" xfId="4" applyFont="1" applyFill="1" applyBorder="1" applyAlignment="1">
      <alignment horizontal="center" vertical="center" wrapText="1"/>
    </xf>
    <xf numFmtId="0" fontId="3" fillId="0" borderId="0" xfId="4" applyFont="1" applyAlignment="1">
      <alignment vertical="center"/>
    </xf>
    <xf numFmtId="2" fontId="2" fillId="0" borderId="8" xfId="4" applyNumberFormat="1" applyFont="1" applyBorder="1" applyAlignment="1">
      <alignment horizontal="left" vertical="center" indent="2"/>
    </xf>
    <xf numFmtId="2" fontId="14" fillId="0" borderId="4" xfId="4" applyNumberFormat="1" applyFont="1" applyBorder="1" applyAlignment="1">
      <alignment horizontal="center" vertical="center"/>
    </xf>
    <xf numFmtId="0" fontId="1" fillId="0" borderId="0" xfId="4" applyFont="1"/>
    <xf numFmtId="2" fontId="5" fillId="0" borderId="8" xfId="4" applyNumberFormat="1" applyFont="1" applyBorder="1" applyAlignment="1">
      <alignment horizontal="center" vertical="center"/>
    </xf>
    <xf numFmtId="2" fontId="2" fillId="0" borderId="9" xfId="4" applyNumberFormat="1" applyFont="1" applyBorder="1" applyAlignment="1">
      <alignment horizontal="left" vertical="center" indent="2"/>
    </xf>
    <xf numFmtId="2" fontId="14" fillId="0" borderId="6" xfId="4" applyNumberFormat="1" applyFont="1" applyBorder="1" applyAlignment="1">
      <alignment horizontal="center" vertical="center"/>
    </xf>
    <xf numFmtId="0" fontId="16" fillId="0" borderId="0" xfId="4" applyFont="1"/>
    <xf numFmtId="0" fontId="1" fillId="0" borderId="0" xfId="0" applyFont="1" applyAlignment="1">
      <alignment horizontal="left" vertical="center" wrapText="1"/>
    </xf>
    <xf numFmtId="0" fontId="3" fillId="0" borderId="0" xfId="4" applyFont="1" applyAlignment="1">
      <alignment horizontal="center" wrapText="1"/>
    </xf>
    <xf numFmtId="0" fontId="3" fillId="0" borderId="0" xfId="4" applyFont="1" applyAlignment="1">
      <alignment horizontal="center"/>
    </xf>
    <xf numFmtId="0" fontId="2" fillId="0" borderId="36" xfId="4" applyFont="1" applyBorder="1" applyAlignment="1">
      <alignment horizontal="center" vertical="center" wrapText="1"/>
    </xf>
    <xf numFmtId="0" fontId="3" fillId="0" borderId="37" xfId="4" applyFont="1" applyBorder="1" applyAlignment="1">
      <alignment horizontal="center" vertical="center"/>
    </xf>
    <xf numFmtId="0" fontId="3" fillId="0" borderId="38" xfId="4" applyFont="1" applyBorder="1" applyAlignment="1">
      <alignment horizontal="center" vertical="center"/>
    </xf>
    <xf numFmtId="0" fontId="3" fillId="0" borderId="39" xfId="4" applyFont="1" applyBorder="1" applyAlignment="1">
      <alignment horizontal="center" vertical="center"/>
    </xf>
    <xf numFmtId="0" fontId="3" fillId="0" borderId="33" xfId="4" applyFont="1" applyBorder="1" applyAlignment="1">
      <alignment horizontal="center"/>
    </xf>
    <xf numFmtId="0" fontId="2" fillId="0" borderId="37" xfId="4" applyFont="1" applyBorder="1" applyAlignment="1">
      <alignment horizontal="center" vertical="center" wrapText="1"/>
    </xf>
    <xf numFmtId="0" fontId="2" fillId="0" borderId="38" xfId="4" applyFont="1" applyBorder="1" applyAlignment="1">
      <alignment horizontal="center" vertical="center" wrapText="1"/>
    </xf>
    <xf numFmtId="0" fontId="2" fillId="0" borderId="39" xfId="4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33" xfId="4" applyFont="1" applyBorder="1" applyAlignment="1">
      <alignment horizontal="center" vertical="center" wrapText="1"/>
    </xf>
    <xf numFmtId="0" fontId="2" fillId="0" borderId="34" xfId="4" applyFont="1" applyBorder="1" applyAlignment="1">
      <alignment horizontal="center" vertical="center" wrapText="1"/>
    </xf>
    <xf numFmtId="0" fontId="13" fillId="0" borderId="35" xfId="4" applyBorder="1" applyAlignment="1">
      <alignment horizontal="center" vertical="center" wrapText="1"/>
    </xf>
    <xf numFmtId="0" fontId="13" fillId="0" borderId="37" xfId="4" applyBorder="1" applyAlignment="1">
      <alignment horizontal="center" vertical="center"/>
    </xf>
    <xf numFmtId="0" fontId="13" fillId="0" borderId="38" xfId="4" applyBorder="1" applyAlignment="1">
      <alignment horizontal="center" vertical="center"/>
    </xf>
    <xf numFmtId="0" fontId="13" fillId="0" borderId="39" xfId="4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</cellXfs>
  <cellStyles count="5">
    <cellStyle name="Hyperlink" xfId="2" builtinId="8"/>
    <cellStyle name="Normal" xfId="0" builtinId="0"/>
    <cellStyle name="Normal 2" xfId="3" xr:uid="{00000000-0005-0000-0000-000002000000}"/>
    <cellStyle name="Normal 2 2" xfId="1" xr:uid="{00000000-0005-0000-0000-000003000000}"/>
    <cellStyle name="Normal 3" xfId="4" xr:uid="{00000000-0005-0000-0000-000004000000}"/>
  </cellStyles>
  <dxfs count="58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strike val="0"/>
        <color rgb="FF0070C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auto="1"/>
      </font>
    </dxf>
  </dxfs>
  <tableStyles count="0" defaultTableStyle="TableStyleMedium9" defaultPivotStyle="PivotStyleLight16"/>
  <colors>
    <mruColors>
      <color rgb="FF0070C0"/>
      <color rgb="FF4F81BD"/>
      <color rgb="FFFF0000"/>
      <color rgb="FFFF99FF"/>
      <color rgb="FFFF00FF"/>
      <color rgb="FFFF66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CAD%20ENGINEERING\Compatibility%20Charts\Updated%20Compatibility%20Files\All%20Calculations.xlsx" TargetMode="External"/><Relationship Id="rId1" Type="http://schemas.openxmlformats.org/officeDocument/2006/relationships/externalLinkPath" Target="file:///T:\CAD%20ENGINEERING\Compatibility%20Charts\Updated%20Compatibility%20Files\All%20Calcul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ade12\share\WalzCraft%20Organizational%20Structure\04%20Information%20Systems\04F%20All%20Intranet%20PDF%20Files\Compatibility%20Charts\Molder%20Edge%20(ME)%20Compatibility%20(Mast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chnical Info."/>
      <sheetName val="Outside Edges"/>
      <sheetName val="Outside Edges - Nexus"/>
      <sheetName val="Miter Profiles"/>
      <sheetName val="Drawer Front Profiles"/>
      <sheetName val="Panel Profiles"/>
      <sheetName val="Stile &amp; Rail Profiles"/>
      <sheetName val="Compatibility Values"/>
      <sheetName val="Revisions"/>
    </sheetNames>
    <sheetDataSet>
      <sheetData sheetId="0"/>
      <sheetData sheetId="1">
        <row r="3">
          <cell r="A3" t="str">
            <v>D1</v>
          </cell>
          <cell r="D3">
            <v>8.8532999999999991</v>
          </cell>
        </row>
        <row r="4">
          <cell r="A4" t="str">
            <v>D2</v>
          </cell>
          <cell r="D4">
            <v>13.771099999999999</v>
          </cell>
        </row>
        <row r="5">
          <cell r="A5" t="str">
            <v>D3</v>
          </cell>
          <cell r="D5">
            <v>11.688699999999997</v>
          </cell>
        </row>
        <row r="6">
          <cell r="A6" t="str">
            <v>D4</v>
          </cell>
          <cell r="D6">
            <v>12.786399999999999</v>
          </cell>
        </row>
        <row r="7">
          <cell r="A7" t="str">
            <v>D5</v>
          </cell>
          <cell r="D7">
            <v>0</v>
          </cell>
        </row>
        <row r="8">
          <cell r="A8" t="str">
            <v>D6</v>
          </cell>
          <cell r="D8">
            <v>8.4595134799999983</v>
          </cell>
        </row>
        <row r="9">
          <cell r="A9" t="str">
            <v>D7</v>
          </cell>
          <cell r="D9">
            <v>19.303999999999998</v>
          </cell>
        </row>
        <row r="10">
          <cell r="A10" t="str">
            <v>D8</v>
          </cell>
          <cell r="D10">
            <v>9.8152454999999978</v>
          </cell>
        </row>
        <row r="11">
          <cell r="A11" t="str">
            <v>D9</v>
          </cell>
          <cell r="D11">
            <v>8.0009999999999977</v>
          </cell>
        </row>
        <row r="12">
          <cell r="A12" t="str">
            <v>D10</v>
          </cell>
          <cell r="D12">
            <v>9.4399815599999979</v>
          </cell>
        </row>
        <row r="13">
          <cell r="A13" t="str">
            <v>D11</v>
          </cell>
          <cell r="D13">
            <v>7.3659999999999979</v>
          </cell>
        </row>
        <row r="14">
          <cell r="A14" t="str">
            <v>D12</v>
          </cell>
          <cell r="D14">
            <v>11.902699999999999</v>
          </cell>
        </row>
        <row r="15">
          <cell r="A15" t="str">
            <v>D13</v>
          </cell>
          <cell r="D15">
            <v>6.7348567599999978</v>
          </cell>
        </row>
        <row r="16">
          <cell r="A16" t="str">
            <v>D14</v>
          </cell>
          <cell r="D16">
            <v>5.3339999999999979</v>
          </cell>
        </row>
        <row r="17">
          <cell r="A17" t="str">
            <v>D15</v>
          </cell>
          <cell r="D17">
            <v>11.347399999999999</v>
          </cell>
        </row>
        <row r="18">
          <cell r="A18" t="str">
            <v>D16</v>
          </cell>
          <cell r="D18">
            <v>9.5309999999999988</v>
          </cell>
        </row>
        <row r="19">
          <cell r="A19" t="str">
            <v>D17</v>
          </cell>
          <cell r="D19">
            <v>9.7598999999999982</v>
          </cell>
        </row>
        <row r="20">
          <cell r="A20" t="str">
            <v>D18</v>
          </cell>
          <cell r="D20">
            <v>12.953999999999999</v>
          </cell>
        </row>
        <row r="21">
          <cell r="A21" t="str">
            <v>D19</v>
          </cell>
          <cell r="D21">
            <v>15.358615819999999</v>
          </cell>
        </row>
        <row r="22">
          <cell r="A22" t="str">
            <v>D20</v>
          </cell>
          <cell r="D22">
            <v>15.358599999999999</v>
          </cell>
        </row>
        <row r="23">
          <cell r="A23" t="str">
            <v>D21</v>
          </cell>
          <cell r="D23">
            <v>14.974699999999999</v>
          </cell>
        </row>
        <row r="24">
          <cell r="A24" t="str">
            <v>D22</v>
          </cell>
          <cell r="D24">
            <v>9.5249999999999986</v>
          </cell>
        </row>
        <row r="25">
          <cell r="A25" t="str">
            <v>D23</v>
          </cell>
          <cell r="D25">
            <v>10.179782819999998</v>
          </cell>
        </row>
        <row r="26">
          <cell r="A26" t="str">
            <v>D24</v>
          </cell>
          <cell r="D26">
            <v>12.625217979999999</v>
          </cell>
        </row>
        <row r="27">
          <cell r="A27" t="str">
            <v>D25</v>
          </cell>
          <cell r="D27">
            <v>11.640325599999999</v>
          </cell>
        </row>
        <row r="28">
          <cell r="A28" t="str">
            <v>D26</v>
          </cell>
          <cell r="D28">
            <v>12.0778775</v>
          </cell>
        </row>
        <row r="29">
          <cell r="A29" t="str">
            <v>D27</v>
          </cell>
          <cell r="D29">
            <v>10.201899999999998</v>
          </cell>
        </row>
        <row r="30">
          <cell r="A30" t="str">
            <v>D28</v>
          </cell>
          <cell r="D30">
            <v>12.953999999999999</v>
          </cell>
        </row>
        <row r="31">
          <cell r="A31" t="str">
            <v>D29</v>
          </cell>
          <cell r="D31">
            <v>9.6519999999999992</v>
          </cell>
        </row>
        <row r="32">
          <cell r="A32" t="str">
            <v>D30</v>
          </cell>
          <cell r="D32">
            <v>10.980453689999999</v>
          </cell>
        </row>
        <row r="33">
          <cell r="A33" t="str">
            <v>D31</v>
          </cell>
          <cell r="D33">
            <v>11.687907669999998</v>
          </cell>
        </row>
        <row r="34">
          <cell r="A34" t="str">
            <v>D32</v>
          </cell>
          <cell r="D34">
            <v>16.128999999999998</v>
          </cell>
        </row>
        <row r="35">
          <cell r="A35" t="str">
            <v>D33</v>
          </cell>
          <cell r="D35">
            <v>17.7165</v>
          </cell>
        </row>
        <row r="36">
          <cell r="A36" t="str">
            <v>D34</v>
          </cell>
          <cell r="D36">
            <v>7.3976999999999986</v>
          </cell>
        </row>
        <row r="37">
          <cell r="A37" t="str">
            <v>D35 AM</v>
          </cell>
          <cell r="E37">
            <v>15.376300000000001</v>
          </cell>
        </row>
        <row r="38">
          <cell r="A38" t="str">
            <v>D36</v>
          </cell>
          <cell r="D38">
            <v>9.5249999999999986</v>
          </cell>
        </row>
        <row r="39">
          <cell r="A39" t="str">
            <v>D37</v>
          </cell>
          <cell r="D39">
            <v>6.7055999999999987</v>
          </cell>
        </row>
        <row r="40">
          <cell r="A40" t="str">
            <v>D38</v>
          </cell>
          <cell r="D40">
            <v>13.605899999999998</v>
          </cell>
        </row>
        <row r="41">
          <cell r="A41" t="str">
            <v>D39</v>
          </cell>
          <cell r="D41">
            <v>12.525</v>
          </cell>
        </row>
        <row r="42">
          <cell r="A42" t="str">
            <v>D40</v>
          </cell>
          <cell r="D42">
            <v>11.362543280000001</v>
          </cell>
        </row>
        <row r="43">
          <cell r="A43" t="str">
            <v>D41</v>
          </cell>
          <cell r="D43">
            <v>11.665399999999998</v>
          </cell>
        </row>
        <row r="44">
          <cell r="A44" t="str">
            <v>D42</v>
          </cell>
          <cell r="D44">
            <v>12.428412669999998</v>
          </cell>
        </row>
        <row r="45">
          <cell r="A45" t="str">
            <v>D43 AM</v>
          </cell>
          <cell r="E45">
            <v>14.303800000000001</v>
          </cell>
        </row>
        <row r="46">
          <cell r="A46" t="str">
            <v>D44</v>
          </cell>
          <cell r="D46">
            <v>9.5249999999999986</v>
          </cell>
        </row>
        <row r="47">
          <cell r="A47" t="str">
            <v>D45</v>
          </cell>
          <cell r="D47">
            <v>11.162499999999998</v>
          </cell>
        </row>
        <row r="48">
          <cell r="A48" t="str">
            <v>D46</v>
          </cell>
          <cell r="D48">
            <v>11.162499999999998</v>
          </cell>
        </row>
        <row r="49">
          <cell r="A49" t="str">
            <v>D47</v>
          </cell>
          <cell r="D49">
            <v>8.4696999999999978</v>
          </cell>
        </row>
        <row r="50">
          <cell r="A50" t="str">
            <v>D48</v>
          </cell>
          <cell r="D50">
            <v>11.463262029999999</v>
          </cell>
        </row>
        <row r="51">
          <cell r="A51" t="str">
            <v>D49</v>
          </cell>
          <cell r="D51">
            <v>12.953999999999999</v>
          </cell>
        </row>
        <row r="52">
          <cell r="A52" t="str">
            <v>D50</v>
          </cell>
          <cell r="D52">
            <v>9.2080079999999978</v>
          </cell>
        </row>
        <row r="53">
          <cell r="A53" t="str">
            <v>D51</v>
          </cell>
          <cell r="D53">
            <v>16.129000000000001</v>
          </cell>
        </row>
        <row r="54">
          <cell r="A54" t="str">
            <v>D52</v>
          </cell>
          <cell r="D54">
            <v>14.541499999999999</v>
          </cell>
        </row>
        <row r="55">
          <cell r="A55" t="str">
            <v>D53</v>
          </cell>
          <cell r="D55">
            <v>9.6519999999999992</v>
          </cell>
        </row>
        <row r="56">
          <cell r="A56" t="str">
            <v>D54</v>
          </cell>
          <cell r="D56">
            <v>11.902699369999999</v>
          </cell>
        </row>
        <row r="57">
          <cell r="A57" t="str">
            <v>D55</v>
          </cell>
          <cell r="D57">
            <v>7.6855501199999985</v>
          </cell>
        </row>
        <row r="58">
          <cell r="A58" t="str">
            <v>D56</v>
          </cell>
          <cell r="D58">
            <v>11.142704579999998</v>
          </cell>
        </row>
        <row r="59">
          <cell r="A59" t="str">
            <v>D57</v>
          </cell>
          <cell r="D59">
            <v>17.7165</v>
          </cell>
        </row>
        <row r="60">
          <cell r="A60" t="str">
            <v>D58</v>
          </cell>
          <cell r="D60">
            <v>9.5249999999999986</v>
          </cell>
        </row>
        <row r="61">
          <cell r="A61" t="str">
            <v>D59</v>
          </cell>
          <cell r="D61">
            <v>9.773719149999998</v>
          </cell>
        </row>
        <row r="62">
          <cell r="A62" t="str">
            <v>D60</v>
          </cell>
          <cell r="D62">
            <v>9.7789646699999988</v>
          </cell>
        </row>
        <row r="63">
          <cell r="A63" t="str">
            <v>D61</v>
          </cell>
          <cell r="D63">
            <v>1.5874999999999986</v>
          </cell>
        </row>
        <row r="64">
          <cell r="A64" t="str">
            <v>D62</v>
          </cell>
          <cell r="D64">
            <v>6.6039999999999992</v>
          </cell>
        </row>
        <row r="65">
          <cell r="A65" t="str">
            <v>D63 AM</v>
          </cell>
          <cell r="E65">
            <v>19.324110000000001</v>
          </cell>
        </row>
        <row r="66">
          <cell r="A66" t="str">
            <v>D64 AM</v>
          </cell>
          <cell r="E66">
            <v>18.57336759</v>
          </cell>
        </row>
        <row r="67">
          <cell r="A67" t="str">
            <v>D65</v>
          </cell>
          <cell r="D67">
            <v>9.6138999999999992</v>
          </cell>
        </row>
        <row r="68">
          <cell r="A68" t="str">
            <v>D66</v>
          </cell>
          <cell r="D68">
            <v>17.843499999999999</v>
          </cell>
        </row>
        <row r="69">
          <cell r="A69" t="str">
            <v>D67</v>
          </cell>
          <cell r="D69">
            <v>11.753499999999999</v>
          </cell>
        </row>
        <row r="70">
          <cell r="A70" t="str">
            <v>D68 AM</v>
          </cell>
          <cell r="E70">
            <v>21.269829999999999</v>
          </cell>
        </row>
        <row r="71">
          <cell r="A71" t="str">
            <v>D69</v>
          </cell>
          <cell r="D71">
            <v>12.795249999999999</v>
          </cell>
        </row>
        <row r="72">
          <cell r="A72" t="str">
            <v>D70</v>
          </cell>
          <cell r="D72">
            <v>10.917885269999999</v>
          </cell>
        </row>
        <row r="73">
          <cell r="A73" t="str">
            <v>D71</v>
          </cell>
          <cell r="D73">
            <v>4.7624999999999993</v>
          </cell>
        </row>
        <row r="74">
          <cell r="A74" t="str">
            <v>D72</v>
          </cell>
          <cell r="D74">
            <v>11.366499999999998</v>
          </cell>
        </row>
        <row r="75">
          <cell r="A75" t="str">
            <v>D73</v>
          </cell>
          <cell r="D75">
            <v>12.521405979999997</v>
          </cell>
        </row>
        <row r="76">
          <cell r="A76" t="str">
            <v>D74</v>
          </cell>
          <cell r="D76">
            <v>11.238467969999999</v>
          </cell>
        </row>
        <row r="77">
          <cell r="A77" t="str">
            <v>D75</v>
          </cell>
          <cell r="D77">
            <v>12.299899999999997</v>
          </cell>
        </row>
        <row r="78">
          <cell r="A78" t="str">
            <v>D76</v>
          </cell>
          <cell r="D78">
            <v>5.8101999999999983</v>
          </cell>
        </row>
        <row r="79">
          <cell r="A79" t="str">
            <v>D77</v>
          </cell>
          <cell r="D79">
            <v>12.715999999999998</v>
          </cell>
        </row>
        <row r="80">
          <cell r="A80" t="str">
            <v>D78</v>
          </cell>
          <cell r="D80">
            <v>9.8297999999999988</v>
          </cell>
        </row>
        <row r="81">
          <cell r="A81" t="str">
            <v>D79</v>
          </cell>
          <cell r="D81">
            <v>13.207999999999998</v>
          </cell>
        </row>
        <row r="82">
          <cell r="A82" t="str">
            <v>D80 AM</v>
          </cell>
          <cell r="E82">
            <v>22.478999999999999</v>
          </cell>
        </row>
        <row r="83">
          <cell r="A83" t="str">
            <v>D81</v>
          </cell>
          <cell r="D83">
            <v>11.372540919999999</v>
          </cell>
        </row>
        <row r="84">
          <cell r="A84" t="str">
            <v>D82</v>
          </cell>
          <cell r="D84">
            <v>11.372499999999999</v>
          </cell>
        </row>
        <row r="85">
          <cell r="A85" t="str">
            <v>D83 AM</v>
          </cell>
          <cell r="E85" t="str">
            <v>N/A</v>
          </cell>
        </row>
        <row r="86">
          <cell r="A86" t="str">
            <v>D84</v>
          </cell>
          <cell r="D86">
            <v>13.705502719999998</v>
          </cell>
        </row>
        <row r="87">
          <cell r="A87" t="str">
            <v>D85</v>
          </cell>
          <cell r="D87">
            <v>14.803983599999999</v>
          </cell>
        </row>
        <row r="88">
          <cell r="A88" t="str">
            <v>D86 AM</v>
          </cell>
          <cell r="E88">
            <v>12.050586320000001</v>
          </cell>
        </row>
        <row r="89">
          <cell r="A89" t="str">
            <v>D87</v>
          </cell>
          <cell r="D89">
            <v>10.667999999999999</v>
          </cell>
        </row>
        <row r="90">
          <cell r="A90" t="str">
            <v>D88</v>
          </cell>
          <cell r="D90">
            <v>11.365468379999999</v>
          </cell>
        </row>
        <row r="91">
          <cell r="A91" t="str">
            <v>D89</v>
          </cell>
          <cell r="D91">
            <v>8.7614545799999988</v>
          </cell>
        </row>
        <row r="92">
          <cell r="A92" t="str">
            <v>D90</v>
          </cell>
          <cell r="D92">
            <v>11.688669669999999</v>
          </cell>
        </row>
        <row r="93">
          <cell r="A93" t="str">
            <v>D91 AM</v>
          </cell>
          <cell r="E93">
            <v>17.478999999999999</v>
          </cell>
        </row>
        <row r="94">
          <cell r="A94" t="str">
            <v>D92</v>
          </cell>
          <cell r="D94">
            <v>14.668499999999998</v>
          </cell>
        </row>
        <row r="95">
          <cell r="A95" t="str">
            <v>D93</v>
          </cell>
          <cell r="D95">
            <v>11.402999999999999</v>
          </cell>
        </row>
        <row r="96">
          <cell r="A96" t="str">
            <v>D94 AM</v>
          </cell>
          <cell r="E96">
            <v>21.027989999999999</v>
          </cell>
        </row>
        <row r="97">
          <cell r="A97" t="str">
            <v>D95</v>
          </cell>
          <cell r="D97">
            <v>11.366499999999998</v>
          </cell>
        </row>
        <row r="98">
          <cell r="A98" t="str">
            <v>D96</v>
          </cell>
          <cell r="D98">
            <v>12.953999999999999</v>
          </cell>
        </row>
        <row r="99">
          <cell r="A99" t="str">
            <v>D97</v>
          </cell>
          <cell r="D99">
            <v>14.541499999999999</v>
          </cell>
        </row>
        <row r="100">
          <cell r="A100" t="str">
            <v>D98</v>
          </cell>
          <cell r="D100">
            <v>13.747749999999998</v>
          </cell>
        </row>
        <row r="101">
          <cell r="A101" t="str">
            <v>D99 AM</v>
          </cell>
          <cell r="E101">
            <v>21.476469999999999</v>
          </cell>
        </row>
        <row r="102">
          <cell r="A102" t="str">
            <v>D100 AM</v>
          </cell>
          <cell r="E102">
            <v>23.5059</v>
          </cell>
        </row>
        <row r="103">
          <cell r="A103" t="str">
            <v>D101</v>
          </cell>
          <cell r="D103">
            <v>6.0434426700000001</v>
          </cell>
        </row>
        <row r="104">
          <cell r="A104" t="str">
            <v>D102</v>
          </cell>
          <cell r="D104">
            <v>11.953999999999999</v>
          </cell>
        </row>
        <row r="105">
          <cell r="A105" t="str">
            <v>D103 AM</v>
          </cell>
          <cell r="E105">
            <v>15.311999999999999</v>
          </cell>
        </row>
        <row r="106">
          <cell r="A106" t="str">
            <v>D104</v>
          </cell>
          <cell r="D106">
            <v>7.0195999999999987</v>
          </cell>
        </row>
        <row r="107">
          <cell r="A107" t="str">
            <v>D105</v>
          </cell>
          <cell r="D107">
            <v>14.803999999999998</v>
          </cell>
        </row>
        <row r="108">
          <cell r="A108" t="str">
            <v>D106 AM</v>
          </cell>
          <cell r="E108">
            <v>21.716999999999999</v>
          </cell>
        </row>
        <row r="109">
          <cell r="A109" t="str">
            <v>D107</v>
          </cell>
          <cell r="D109">
            <v>7.4294999999999991</v>
          </cell>
        </row>
        <row r="110">
          <cell r="A110" t="str">
            <v>D108</v>
          </cell>
          <cell r="D110">
            <v>15.431999999999999</v>
          </cell>
        </row>
        <row r="111">
          <cell r="A111" t="str">
            <v>D109</v>
          </cell>
          <cell r="D111">
            <v>15.335249999999998</v>
          </cell>
        </row>
        <row r="112">
          <cell r="A112" t="str">
            <v>D110</v>
          </cell>
          <cell r="D112">
            <v>10.572749999999999</v>
          </cell>
        </row>
        <row r="113">
          <cell r="A113" t="str">
            <v>D111 AM</v>
          </cell>
          <cell r="E113">
            <v>13.891550000000001</v>
          </cell>
        </row>
        <row r="114">
          <cell r="A114" t="str">
            <v>D112</v>
          </cell>
          <cell r="D114">
            <v>11.169481089999998</v>
          </cell>
        </row>
        <row r="115">
          <cell r="A115" t="str">
            <v>D113 AM</v>
          </cell>
          <cell r="E115">
            <v>18.134519999999998</v>
          </cell>
        </row>
        <row r="116">
          <cell r="A116" t="str">
            <v>D114 AM</v>
          </cell>
          <cell r="E116">
            <v>26.573830000000001</v>
          </cell>
        </row>
        <row r="117">
          <cell r="A117" t="str">
            <v>D115</v>
          </cell>
          <cell r="D117">
            <v>11.34744267</v>
          </cell>
        </row>
        <row r="118">
          <cell r="A118" t="str">
            <v>D116</v>
          </cell>
          <cell r="D118">
            <v>10.805215269999998</v>
          </cell>
        </row>
        <row r="119">
          <cell r="A119" t="str">
            <v>D117</v>
          </cell>
          <cell r="D119">
            <v>14.449718539999999</v>
          </cell>
        </row>
        <row r="120">
          <cell r="A120" t="str">
            <v>D118</v>
          </cell>
          <cell r="D120">
            <v>8.5788463299999993</v>
          </cell>
        </row>
        <row r="121">
          <cell r="A121" t="str">
            <v>D119</v>
          </cell>
          <cell r="D121">
            <v>5.0164999999999988</v>
          </cell>
        </row>
        <row r="122">
          <cell r="A122" t="str">
            <v>D120</v>
          </cell>
          <cell r="D122">
            <v>12.934942669999998</v>
          </cell>
        </row>
        <row r="123">
          <cell r="A123" t="str">
            <v>D121 AM</v>
          </cell>
          <cell r="E123">
            <v>27.470700000000001</v>
          </cell>
        </row>
        <row r="124">
          <cell r="A124" t="str">
            <v>D122 AM</v>
          </cell>
          <cell r="E124">
            <v>25.8</v>
          </cell>
        </row>
        <row r="125">
          <cell r="A125" t="str">
            <v>D123</v>
          </cell>
          <cell r="D125">
            <v>0</v>
          </cell>
        </row>
        <row r="126">
          <cell r="A126" t="str">
            <v>D124 AM</v>
          </cell>
          <cell r="E126">
            <v>15.4648</v>
          </cell>
        </row>
        <row r="127">
          <cell r="A127" t="str">
            <v>D125</v>
          </cell>
          <cell r="D127">
            <v>12.255499999999998</v>
          </cell>
        </row>
        <row r="128">
          <cell r="A128" t="str">
            <v>D126</v>
          </cell>
          <cell r="D128">
            <v>12.857257249999998</v>
          </cell>
        </row>
        <row r="129">
          <cell r="A129" t="str">
            <v>D127</v>
          </cell>
          <cell r="D129">
            <v>16.85872599</v>
          </cell>
        </row>
        <row r="130">
          <cell r="A130" t="str">
            <v>D128</v>
          </cell>
          <cell r="D130">
            <v>15.620999999999999</v>
          </cell>
        </row>
        <row r="131">
          <cell r="A131" t="str">
            <v>D129</v>
          </cell>
          <cell r="D131">
            <v>7.3977499999999985</v>
          </cell>
        </row>
        <row r="132">
          <cell r="A132" t="str">
            <v>D130</v>
          </cell>
          <cell r="D132">
            <v>14.517399999999999</v>
          </cell>
        </row>
        <row r="133">
          <cell r="A133" t="str">
            <v>D131</v>
          </cell>
          <cell r="D133">
            <v>11.112499999999999</v>
          </cell>
        </row>
        <row r="134">
          <cell r="A134" t="str">
            <v>D132 AM</v>
          </cell>
          <cell r="E134">
            <v>17.103110000000001</v>
          </cell>
        </row>
        <row r="135">
          <cell r="A135" t="str">
            <v>D133 AM</v>
          </cell>
          <cell r="E135">
            <v>15.376300000000001</v>
          </cell>
        </row>
        <row r="136">
          <cell r="A136" t="str">
            <v>D134</v>
          </cell>
          <cell r="D136">
            <v>10.817247739999999</v>
          </cell>
        </row>
        <row r="137">
          <cell r="A137" t="str">
            <v>D135</v>
          </cell>
          <cell r="D137">
            <v>10.111257249999998</v>
          </cell>
        </row>
        <row r="138">
          <cell r="A138" t="str">
            <v>D136 AM</v>
          </cell>
          <cell r="E138">
            <v>14.020110000000001</v>
          </cell>
        </row>
        <row r="139">
          <cell r="A139" t="str">
            <v>D137</v>
          </cell>
          <cell r="D139">
            <v>11.34744267</v>
          </cell>
        </row>
        <row r="140">
          <cell r="A140" t="str">
            <v>D138</v>
          </cell>
          <cell r="D140">
            <v>12.953999999999999</v>
          </cell>
        </row>
        <row r="141">
          <cell r="A141" t="str">
            <v>D139</v>
          </cell>
          <cell r="D141">
            <v>13.061940929999999</v>
          </cell>
        </row>
        <row r="142">
          <cell r="A142" t="str">
            <v>D140</v>
          </cell>
          <cell r="D142">
            <v>15.897199999999998</v>
          </cell>
        </row>
        <row r="143">
          <cell r="A143" t="str">
            <v>D141  OBS</v>
          </cell>
        </row>
        <row r="144">
          <cell r="A144" t="str">
            <v>D142 AM</v>
          </cell>
          <cell r="E144">
            <v>13.8916</v>
          </cell>
        </row>
        <row r="145">
          <cell r="A145" t="str">
            <v>D143</v>
          </cell>
          <cell r="D145">
            <v>10.572749999999999</v>
          </cell>
        </row>
        <row r="146">
          <cell r="A146" t="str">
            <v>D144</v>
          </cell>
          <cell r="D146">
            <v>9.5249999999999986</v>
          </cell>
        </row>
        <row r="147">
          <cell r="A147" t="str">
            <v>D145</v>
          </cell>
          <cell r="D147">
            <v>16.858699999999999</v>
          </cell>
        </row>
        <row r="148">
          <cell r="A148" t="str">
            <v>D146</v>
          </cell>
          <cell r="D148">
            <v>14.293540919999998</v>
          </cell>
        </row>
        <row r="149">
          <cell r="A149" t="str">
            <v>D147</v>
          </cell>
          <cell r="D149">
            <v>16.922749999999997</v>
          </cell>
        </row>
        <row r="150">
          <cell r="A150" t="str">
            <v>D148 AM</v>
          </cell>
          <cell r="E150" t="str">
            <v>N/A</v>
          </cell>
        </row>
        <row r="151">
          <cell r="A151" t="str">
            <v>D149</v>
          </cell>
          <cell r="D151">
            <v>13.080615589999997</v>
          </cell>
        </row>
        <row r="152">
          <cell r="A152" t="str">
            <v>D150 AM</v>
          </cell>
          <cell r="E152">
            <v>21.2698</v>
          </cell>
        </row>
        <row r="153">
          <cell r="A153" t="str">
            <v>D151</v>
          </cell>
          <cell r="D153">
            <v>9.6990022299999978</v>
          </cell>
        </row>
        <row r="154">
          <cell r="A154" t="str">
            <v>D152</v>
          </cell>
          <cell r="D154">
            <v>5.4032881299999982</v>
          </cell>
        </row>
        <row r="155">
          <cell r="A155" t="str">
            <v>D153</v>
          </cell>
          <cell r="D155">
            <v>2.5198</v>
          </cell>
        </row>
        <row r="156">
          <cell r="A156" t="str">
            <v>D154</v>
          </cell>
          <cell r="D156">
            <v>12.141192669999999</v>
          </cell>
        </row>
        <row r="157">
          <cell r="A157" t="str">
            <v>D155 AM</v>
          </cell>
          <cell r="E157">
            <v>19.297999999999998</v>
          </cell>
        </row>
        <row r="158">
          <cell r="A158" t="str">
            <v>D156 AM</v>
          </cell>
          <cell r="E158">
            <v>18.573370000000001</v>
          </cell>
        </row>
        <row r="159">
          <cell r="A159" t="str">
            <v>D157</v>
          </cell>
          <cell r="D159">
            <v>11.652249999999999</v>
          </cell>
        </row>
        <row r="160">
          <cell r="A160" t="str">
            <v>D158</v>
          </cell>
          <cell r="D160">
            <v>12.134499999999999</v>
          </cell>
        </row>
        <row r="161">
          <cell r="A161" t="str">
            <v>D159 AM</v>
          </cell>
          <cell r="E161">
            <v>26.780470000000001</v>
          </cell>
        </row>
        <row r="162">
          <cell r="A162" t="str">
            <v>D160</v>
          </cell>
          <cell r="D162">
            <v>8.5729855999999991</v>
          </cell>
        </row>
        <row r="163">
          <cell r="A163" t="str">
            <v>D161</v>
          </cell>
          <cell r="D163">
            <v>8.5760999999999985</v>
          </cell>
        </row>
        <row r="164">
          <cell r="A164" t="str">
            <v>D162</v>
          </cell>
          <cell r="D164">
            <v>17.849540919999999</v>
          </cell>
        </row>
        <row r="165">
          <cell r="A165" t="str">
            <v>D163</v>
          </cell>
          <cell r="D165">
            <v>17.7165</v>
          </cell>
        </row>
        <row r="166">
          <cell r="A166" t="str">
            <v>D164</v>
          </cell>
          <cell r="D166">
            <v>14.541499999999999</v>
          </cell>
        </row>
        <row r="167">
          <cell r="A167" t="str">
            <v>D165 AM</v>
          </cell>
          <cell r="E167">
            <v>14.304</v>
          </cell>
        </row>
        <row r="168">
          <cell r="A168" t="str">
            <v>D166</v>
          </cell>
          <cell r="D168">
            <v>16.256</v>
          </cell>
        </row>
        <row r="169">
          <cell r="A169" t="str">
            <v>D167</v>
          </cell>
          <cell r="D169">
            <v>11.333399999999997</v>
          </cell>
        </row>
        <row r="170">
          <cell r="A170" t="str">
            <v>D168</v>
          </cell>
          <cell r="D170">
            <v>12.333599999999999</v>
          </cell>
        </row>
        <row r="171">
          <cell r="A171" t="str">
            <v>D169</v>
          </cell>
          <cell r="D171">
            <v>15.620999999999999</v>
          </cell>
        </row>
        <row r="172">
          <cell r="A172" t="str">
            <v>D170</v>
          </cell>
          <cell r="D172">
            <v>15.620999999999999</v>
          </cell>
        </row>
        <row r="173">
          <cell r="A173" t="str">
            <v>D171 AM</v>
          </cell>
          <cell r="E173">
            <v>21.2698</v>
          </cell>
        </row>
        <row r="174">
          <cell r="A174" t="str">
            <v>D172</v>
          </cell>
          <cell r="D174">
            <v>10.572699999999999</v>
          </cell>
        </row>
        <row r="175">
          <cell r="A175" t="str">
            <v>D173 AM</v>
          </cell>
          <cell r="E175">
            <v>21.4756</v>
          </cell>
        </row>
        <row r="176">
          <cell r="A176" t="str">
            <v>D174</v>
          </cell>
          <cell r="D176">
            <v>12.141192669999999</v>
          </cell>
        </row>
        <row r="177">
          <cell r="A177" t="str">
            <v>D175</v>
          </cell>
          <cell r="D177">
            <v>11.347442699999998</v>
          </cell>
        </row>
        <row r="178">
          <cell r="A178" t="str">
            <v>D176</v>
          </cell>
          <cell r="D178">
            <v>10.805215269999998</v>
          </cell>
        </row>
        <row r="179">
          <cell r="A179" t="str">
            <v>D177 AM</v>
          </cell>
          <cell r="E179">
            <v>21.2698</v>
          </cell>
        </row>
        <row r="180">
          <cell r="A180" t="str">
            <v>D178 AM</v>
          </cell>
          <cell r="E180">
            <v>17.806189109999998</v>
          </cell>
        </row>
        <row r="181">
          <cell r="A181" t="str">
            <v>D179 AM</v>
          </cell>
          <cell r="E181">
            <v>22.225000000000001</v>
          </cell>
        </row>
        <row r="182">
          <cell r="A182" t="str">
            <v>D180</v>
          </cell>
          <cell r="D182">
            <v>14.541499999999999</v>
          </cell>
        </row>
        <row r="183">
          <cell r="A183" t="str">
            <v>D181</v>
          </cell>
          <cell r="D183">
            <v>6.4960999999999984</v>
          </cell>
        </row>
        <row r="184">
          <cell r="A184" t="str">
            <v>D182</v>
          </cell>
          <cell r="D184">
            <v>14.149299999999998</v>
          </cell>
        </row>
        <row r="185">
          <cell r="A185" t="str">
            <v>D183 AM</v>
          </cell>
          <cell r="E185">
            <v>17.462499999999999</v>
          </cell>
        </row>
        <row r="186">
          <cell r="A186" t="str">
            <v>D184 AM</v>
          </cell>
          <cell r="E186">
            <v>21.68525</v>
          </cell>
        </row>
        <row r="187">
          <cell r="A187" t="str">
            <v>D185 AM</v>
          </cell>
          <cell r="E187">
            <v>15.920400000000001</v>
          </cell>
        </row>
        <row r="188">
          <cell r="A188" t="str">
            <v>D186 AM</v>
          </cell>
          <cell r="E188">
            <v>21.47630573</v>
          </cell>
        </row>
        <row r="189">
          <cell r="A189" t="str">
            <v>D187 AM</v>
          </cell>
          <cell r="E189">
            <v>19.471384520000001</v>
          </cell>
        </row>
        <row r="190">
          <cell r="A190" t="str">
            <v>D188 AM</v>
          </cell>
          <cell r="E190">
            <v>25.424109390000002</v>
          </cell>
        </row>
        <row r="191">
          <cell r="A191" t="str">
            <v>D189 AM</v>
          </cell>
          <cell r="E191">
            <v>24.669</v>
          </cell>
        </row>
        <row r="192">
          <cell r="A192" t="str">
            <v>D190 AM</v>
          </cell>
          <cell r="E192">
            <v>23.203105520000001</v>
          </cell>
        </row>
        <row r="193">
          <cell r="A193" t="str">
            <v>D191 AM</v>
          </cell>
          <cell r="E193">
            <v>23.57900034</v>
          </cell>
        </row>
        <row r="194">
          <cell r="A194" t="str">
            <v>D192 AM</v>
          </cell>
          <cell r="E194">
            <v>21.47630573</v>
          </cell>
        </row>
        <row r="195">
          <cell r="A195" t="str">
            <v>D193 AM</v>
          </cell>
          <cell r="E195">
            <v>24.673365440000001</v>
          </cell>
        </row>
        <row r="196">
          <cell r="A196" t="str">
            <v>D194 AM</v>
          </cell>
          <cell r="E196">
            <v>20.403997960000002</v>
          </cell>
        </row>
        <row r="197">
          <cell r="A197" t="str">
            <v>D195 AM</v>
          </cell>
          <cell r="E197">
            <v>23.906187070000001</v>
          </cell>
        </row>
        <row r="198">
          <cell r="A198" t="str">
            <v>D196 AM</v>
          </cell>
          <cell r="E198">
            <v>28.324997960000001</v>
          </cell>
        </row>
        <row r="199">
          <cell r="A199" t="str">
            <v>D197 AM</v>
          </cell>
          <cell r="E199">
            <v>19.044</v>
          </cell>
        </row>
        <row r="200">
          <cell r="A200" t="str">
            <v>D198 AM</v>
          </cell>
          <cell r="E200">
            <v>23.559000000000001</v>
          </cell>
        </row>
        <row r="201">
          <cell r="A201" t="str">
            <v>D199 AM</v>
          </cell>
          <cell r="E201">
            <v>21.685300000000002</v>
          </cell>
        </row>
        <row r="202">
          <cell r="A202" t="str">
            <v>D200</v>
          </cell>
          <cell r="D202">
            <v>9.218099999999998</v>
          </cell>
        </row>
        <row r="203">
          <cell r="A203" t="str">
            <v>D201 AM</v>
          </cell>
          <cell r="E203">
            <v>25.146000000000001</v>
          </cell>
        </row>
        <row r="204">
          <cell r="A204" t="str">
            <v>D202 AM</v>
          </cell>
          <cell r="E204">
            <v>30.417000000000002</v>
          </cell>
        </row>
        <row r="205">
          <cell r="A205" t="str">
            <v>D203</v>
          </cell>
          <cell r="D205">
            <v>12.141199999999998</v>
          </cell>
        </row>
        <row r="206">
          <cell r="A206" t="str">
            <v>D204 AM</v>
          </cell>
          <cell r="E206">
            <v>15.324</v>
          </cell>
        </row>
        <row r="207">
          <cell r="A207" t="str">
            <v>D205</v>
          </cell>
          <cell r="D207">
            <v>9.7789999999999981</v>
          </cell>
        </row>
        <row r="208">
          <cell r="A208" t="str">
            <v>D206 AM</v>
          </cell>
          <cell r="E208">
            <v>24.891999999999999</v>
          </cell>
        </row>
        <row r="209">
          <cell r="A209" t="str">
            <v>D207 AM</v>
          </cell>
          <cell r="E209">
            <v>21.679200000000002</v>
          </cell>
        </row>
        <row r="210">
          <cell r="A210" t="str">
            <v>D208</v>
          </cell>
          <cell r="D210">
            <v>12.7</v>
          </cell>
        </row>
        <row r="211">
          <cell r="A211" t="str">
            <v>D209 AM</v>
          </cell>
          <cell r="E211">
            <v>21.297959079999998</v>
          </cell>
        </row>
        <row r="213">
          <cell r="A213" t="str">
            <v>D211 AM</v>
          </cell>
          <cell r="E213">
            <v>30.19</v>
          </cell>
        </row>
        <row r="214">
          <cell r="A214" t="str">
            <v>D212 AM</v>
          </cell>
          <cell r="E214">
            <v>26.648</v>
          </cell>
        </row>
        <row r="215">
          <cell r="A215" t="str">
            <v>D213  OBS</v>
          </cell>
        </row>
        <row r="216">
          <cell r="A216" t="str">
            <v>D214  OBS</v>
          </cell>
        </row>
        <row r="217">
          <cell r="A217" t="str">
            <v>D215 AM</v>
          </cell>
          <cell r="E217">
            <v>24.299907309999998</v>
          </cell>
        </row>
        <row r="218">
          <cell r="A218" t="str">
            <v>D216 AM  OBS</v>
          </cell>
        </row>
        <row r="219">
          <cell r="A219" t="str">
            <v>D217 AM  OBS</v>
          </cell>
        </row>
        <row r="220">
          <cell r="A220" t="str">
            <v>D218 AM  OBS</v>
          </cell>
        </row>
        <row r="221">
          <cell r="A221" t="str">
            <v>D219 AM  OBS</v>
          </cell>
        </row>
        <row r="224">
          <cell r="A224" t="str">
            <v>D222</v>
          </cell>
          <cell r="D224">
            <v>10.414399999999999</v>
          </cell>
        </row>
      </sheetData>
      <sheetData sheetId="2"/>
      <sheetData sheetId="3">
        <row r="3">
          <cell r="B3" t="str">
            <v>MP700-38</v>
          </cell>
          <cell r="O3" t="str">
            <v>MP900-38</v>
          </cell>
          <cell r="P3">
            <v>0</v>
          </cell>
          <cell r="AB3" t="str">
            <v>MP600-38</v>
          </cell>
          <cell r="AC3">
            <v>7.93</v>
          </cell>
        </row>
        <row r="4">
          <cell r="B4" t="str">
            <v>MP700-57</v>
          </cell>
          <cell r="O4" t="str">
            <v>MP900-57</v>
          </cell>
          <cell r="P4">
            <v>18.103273389999998</v>
          </cell>
          <cell r="AB4" t="str">
            <v>MP600-57</v>
          </cell>
          <cell r="AC4">
            <v>7.93</v>
          </cell>
        </row>
        <row r="5">
          <cell r="B5" t="str">
            <v>MP700-76</v>
          </cell>
          <cell r="O5" t="str">
            <v>MP900-76</v>
          </cell>
          <cell r="P5">
            <v>18.103273389999998</v>
          </cell>
          <cell r="AB5" t="str">
            <v>MP600-76</v>
          </cell>
          <cell r="AC5">
            <v>7.93</v>
          </cell>
        </row>
        <row r="6">
          <cell r="B6" t="str">
            <v>MP701-38</v>
          </cell>
          <cell r="C6">
            <v>15.05</v>
          </cell>
          <cell r="O6" t="str">
            <v>MP901-38</v>
          </cell>
          <cell r="P6">
            <v>0</v>
          </cell>
          <cell r="AB6" t="str">
            <v>MP601-38</v>
          </cell>
          <cell r="AC6">
            <v>15.48</v>
          </cell>
        </row>
        <row r="7">
          <cell r="B7" t="str">
            <v>MP701-57</v>
          </cell>
          <cell r="C7">
            <v>15.05</v>
          </cell>
          <cell r="O7" t="str">
            <v>MP901-57</v>
          </cell>
          <cell r="P7">
            <v>19.05</v>
          </cell>
          <cell r="AB7" t="str">
            <v>MP601-57</v>
          </cell>
          <cell r="AC7">
            <v>15.48</v>
          </cell>
        </row>
        <row r="8">
          <cell r="B8" t="str">
            <v>MP701-76</v>
          </cell>
          <cell r="C8">
            <v>15.05</v>
          </cell>
          <cell r="O8" t="str">
            <v>MP901-76</v>
          </cell>
          <cell r="P8">
            <v>19.05</v>
          </cell>
          <cell r="AB8" t="str">
            <v>MP601-76</v>
          </cell>
          <cell r="AC8">
            <v>15.48</v>
          </cell>
        </row>
        <row r="9">
          <cell r="B9" t="str">
            <v>MP702-38</v>
          </cell>
          <cell r="C9">
            <v>11.753</v>
          </cell>
          <cell r="O9" t="str">
            <v>MP902-38</v>
          </cell>
          <cell r="P9">
            <v>0</v>
          </cell>
          <cell r="AB9" t="str">
            <v>MP602-38</v>
          </cell>
          <cell r="AC9">
            <v>11.91</v>
          </cell>
        </row>
        <row r="10">
          <cell r="B10" t="str">
            <v>MP702-57</v>
          </cell>
          <cell r="C10">
            <v>11.753</v>
          </cell>
          <cell r="O10" t="str">
            <v>MP902-57</v>
          </cell>
          <cell r="P10">
            <v>20.400200000000002</v>
          </cell>
          <cell r="AB10" t="str">
            <v>MP602-57</v>
          </cell>
          <cell r="AC10">
            <v>11.91</v>
          </cell>
        </row>
        <row r="11">
          <cell r="B11" t="str">
            <v>MP702-76</v>
          </cell>
          <cell r="C11">
            <v>11.753</v>
          </cell>
          <cell r="O11" t="str">
            <v>MP902-76</v>
          </cell>
          <cell r="P11">
            <v>20.400020000000001</v>
          </cell>
          <cell r="AB11" t="str">
            <v>MP602-76</v>
          </cell>
          <cell r="AC11">
            <v>11.91</v>
          </cell>
        </row>
        <row r="12">
          <cell r="B12" t="str">
            <v>MP703-38</v>
          </cell>
          <cell r="C12">
            <v>9.6310000000000002</v>
          </cell>
          <cell r="O12" t="str">
            <v>MP903-38</v>
          </cell>
          <cell r="P12">
            <v>0</v>
          </cell>
          <cell r="AB12" t="str">
            <v>MP603-38</v>
          </cell>
          <cell r="AC12">
            <v>12.7</v>
          </cell>
        </row>
        <row r="13">
          <cell r="B13" t="str">
            <v>MP703-57</v>
          </cell>
          <cell r="C13">
            <v>10.138999999999999</v>
          </cell>
          <cell r="O13" t="str">
            <v>MP903-57</v>
          </cell>
          <cell r="P13">
            <v>25.4</v>
          </cell>
          <cell r="AB13" t="str">
            <v>MP603-57</v>
          </cell>
          <cell r="AC13">
            <v>12.7</v>
          </cell>
        </row>
        <row r="14">
          <cell r="B14" t="str">
            <v>MP703-76</v>
          </cell>
          <cell r="C14">
            <v>10.138999999999999</v>
          </cell>
          <cell r="O14" t="str">
            <v>MP903-76</v>
          </cell>
          <cell r="P14">
            <v>25.4</v>
          </cell>
          <cell r="AB14" t="str">
            <v>MP603-76</v>
          </cell>
          <cell r="AC14">
            <v>12.7</v>
          </cell>
        </row>
        <row r="15">
          <cell r="B15" t="str">
            <v>MP704-38</v>
          </cell>
          <cell r="C15">
            <v>16.05</v>
          </cell>
          <cell r="AB15" t="str">
            <v>MP604-38</v>
          </cell>
          <cell r="AC15">
            <v>24.86</v>
          </cell>
        </row>
        <row r="16">
          <cell r="B16" t="str">
            <v>MP704-57</v>
          </cell>
          <cell r="C16">
            <v>15.058</v>
          </cell>
          <cell r="AB16" t="str">
            <v>MP604-57</v>
          </cell>
          <cell r="AC16">
            <v>24.86</v>
          </cell>
        </row>
        <row r="17">
          <cell r="B17" t="str">
            <v>MP704-76</v>
          </cell>
          <cell r="C17">
            <v>15.058</v>
          </cell>
          <cell r="AB17" t="str">
            <v>MP604-76</v>
          </cell>
          <cell r="AC17">
            <v>24.86</v>
          </cell>
        </row>
        <row r="18">
          <cell r="B18" t="str">
            <v>MP705-38</v>
          </cell>
          <cell r="C18">
            <v>12.17</v>
          </cell>
          <cell r="AB18" t="str">
            <v>MP605-38</v>
          </cell>
          <cell r="AC18">
            <v>25.88</v>
          </cell>
        </row>
        <row r="19">
          <cell r="B19" t="str">
            <v>MP705-57</v>
          </cell>
          <cell r="C19">
            <v>12.144</v>
          </cell>
          <cell r="AB19" t="str">
            <v>MP605-57</v>
          </cell>
          <cell r="AC19">
            <v>25.88</v>
          </cell>
        </row>
        <row r="20">
          <cell r="B20" t="str">
            <v>MP705-76</v>
          </cell>
          <cell r="C20">
            <v>11.178000000000001</v>
          </cell>
          <cell r="AB20" t="str">
            <v>MP605-76</v>
          </cell>
          <cell r="AC20">
            <v>25.88</v>
          </cell>
        </row>
        <row r="21">
          <cell r="B21" t="str">
            <v>MP706-38</v>
          </cell>
          <cell r="AB21" t="str">
            <v>MP606-38</v>
          </cell>
          <cell r="AC21">
            <v>9.26</v>
          </cell>
        </row>
        <row r="22">
          <cell r="B22" t="str">
            <v>MP706-57</v>
          </cell>
          <cell r="AB22" t="str">
            <v>MP606-57</v>
          </cell>
          <cell r="AC22">
            <v>9.26</v>
          </cell>
        </row>
        <row r="23">
          <cell r="B23" t="str">
            <v>MP706-76</v>
          </cell>
          <cell r="AB23" t="str">
            <v>MP606-76</v>
          </cell>
          <cell r="AC23">
            <v>9.26</v>
          </cell>
        </row>
        <row r="24">
          <cell r="B24" t="str">
            <v>MP707-38</v>
          </cell>
          <cell r="AB24" t="str">
            <v>MP607-38</v>
          </cell>
          <cell r="AC24">
            <v>33.140999999999998</v>
          </cell>
        </row>
        <row r="25">
          <cell r="B25" t="str">
            <v>MP707-57</v>
          </cell>
          <cell r="AB25" t="str">
            <v>MP607-57</v>
          </cell>
          <cell r="AC25">
            <v>33.140999999999998</v>
          </cell>
        </row>
        <row r="26">
          <cell r="B26" t="str">
            <v>MP707-76</v>
          </cell>
          <cell r="AB26" t="str">
            <v>MP607-76</v>
          </cell>
          <cell r="AC26">
            <v>33.140999999999998</v>
          </cell>
        </row>
        <row r="27">
          <cell r="B27" t="str">
            <v>MP708-38</v>
          </cell>
          <cell r="C27">
            <v>14.05</v>
          </cell>
          <cell r="AB27" t="str">
            <v>MP608-38</v>
          </cell>
          <cell r="AC27">
            <v>15.82</v>
          </cell>
        </row>
        <row r="28">
          <cell r="B28" t="str">
            <v>MP708-57</v>
          </cell>
          <cell r="C28">
            <v>14.05</v>
          </cell>
          <cell r="AB28" t="str">
            <v>MP608-57</v>
          </cell>
          <cell r="AC28">
            <v>15.82</v>
          </cell>
        </row>
        <row r="29">
          <cell r="B29" t="str">
            <v>MP708-76</v>
          </cell>
          <cell r="C29">
            <v>14.05</v>
          </cell>
          <cell r="AB29" t="str">
            <v>MP608-76</v>
          </cell>
          <cell r="AC29">
            <v>15.82</v>
          </cell>
        </row>
        <row r="30">
          <cell r="B30" t="str">
            <v>MP709-38</v>
          </cell>
          <cell r="C30">
            <v>14.05</v>
          </cell>
          <cell r="AB30" t="str">
            <v>MP609-38</v>
          </cell>
          <cell r="AC30">
            <v>6.08</v>
          </cell>
        </row>
        <row r="31">
          <cell r="B31" t="str">
            <v>MP709-57</v>
          </cell>
          <cell r="C31">
            <v>13.058</v>
          </cell>
          <cell r="AB31" t="str">
            <v>MP609-57</v>
          </cell>
          <cell r="AC31">
            <v>6.08</v>
          </cell>
        </row>
        <row r="32">
          <cell r="B32" t="str">
            <v>MP709-76</v>
          </cell>
          <cell r="C32">
            <v>13.058</v>
          </cell>
          <cell r="AB32" t="str">
            <v>MP609-76</v>
          </cell>
          <cell r="AC32">
            <v>6.08</v>
          </cell>
        </row>
        <row r="33">
          <cell r="B33" t="str">
            <v>MP710-38</v>
          </cell>
          <cell r="C33">
            <v>14.05</v>
          </cell>
          <cell r="AB33" t="str">
            <v>MP610-38</v>
          </cell>
          <cell r="AC33">
            <v>6.61</v>
          </cell>
        </row>
        <row r="34">
          <cell r="B34" t="str">
            <v>MP710-57</v>
          </cell>
          <cell r="C34">
            <v>14.05</v>
          </cell>
          <cell r="AB34" t="str">
            <v>MP610-57</v>
          </cell>
          <cell r="AC34">
            <v>6.61</v>
          </cell>
        </row>
        <row r="35">
          <cell r="B35" t="str">
            <v>MP710-76</v>
          </cell>
          <cell r="C35">
            <v>14.05</v>
          </cell>
          <cell r="AB35" t="str">
            <v>MP610-76</v>
          </cell>
          <cell r="AC35">
            <v>6.61</v>
          </cell>
        </row>
        <row r="36">
          <cell r="B36" t="str">
            <v>MP711-38</v>
          </cell>
          <cell r="AB36" t="str">
            <v>MP611-38</v>
          </cell>
          <cell r="AC36">
            <v>9.1999999999999993</v>
          </cell>
        </row>
        <row r="37">
          <cell r="B37" t="str">
            <v>MP711-57</v>
          </cell>
          <cell r="AB37" t="str">
            <v>MP611-57</v>
          </cell>
          <cell r="AC37">
            <v>9.1999999999999993</v>
          </cell>
        </row>
        <row r="38">
          <cell r="B38" t="str">
            <v>MP711-76</v>
          </cell>
          <cell r="AB38" t="str">
            <v>MP611-76</v>
          </cell>
          <cell r="AC38">
            <v>9.1999999999999993</v>
          </cell>
        </row>
        <row r="39">
          <cell r="B39" t="str">
            <v>MP712-38</v>
          </cell>
          <cell r="AB39" t="str">
            <v>MP612-38</v>
          </cell>
          <cell r="AC39">
            <v>0</v>
          </cell>
        </row>
        <row r="40">
          <cell r="B40" t="str">
            <v>MP712-57</v>
          </cell>
          <cell r="AB40" t="str">
            <v>MP612-57</v>
          </cell>
          <cell r="AC40">
            <v>0</v>
          </cell>
        </row>
        <row r="41">
          <cell r="B41" t="str">
            <v>MP712-76</v>
          </cell>
          <cell r="AB41" t="str">
            <v>MP612-76</v>
          </cell>
          <cell r="AC41">
            <v>0</v>
          </cell>
        </row>
        <row r="42">
          <cell r="B42" t="str">
            <v>MP713-38</v>
          </cell>
          <cell r="AB42" t="str">
            <v>MP613-38</v>
          </cell>
          <cell r="AC42">
            <v>12.8</v>
          </cell>
        </row>
        <row r="43">
          <cell r="B43" t="str">
            <v>MP713-57</v>
          </cell>
          <cell r="AB43" t="str">
            <v>MP613-57</v>
          </cell>
          <cell r="AC43">
            <v>12.8</v>
          </cell>
        </row>
        <row r="44">
          <cell r="B44" t="str">
            <v>MP713-76</v>
          </cell>
          <cell r="AB44" t="str">
            <v>MP613-76</v>
          </cell>
          <cell r="AC44">
            <v>12.8</v>
          </cell>
        </row>
        <row r="45">
          <cell r="B45" t="str">
            <v>MP714-38</v>
          </cell>
          <cell r="AB45" t="str">
            <v>MP614-38</v>
          </cell>
          <cell r="AC45">
            <v>4.76</v>
          </cell>
        </row>
        <row r="46">
          <cell r="B46" t="str">
            <v>MP714-57</v>
          </cell>
          <cell r="AB46" t="str">
            <v>MP614-57</v>
          </cell>
          <cell r="AC46">
            <v>4.76</v>
          </cell>
        </row>
        <row r="47">
          <cell r="B47" t="str">
            <v>MP714-76</v>
          </cell>
          <cell r="AB47" t="str">
            <v>MP614-76</v>
          </cell>
          <cell r="AC47">
            <v>4.76</v>
          </cell>
        </row>
        <row r="48">
          <cell r="B48" t="str">
            <v>MP715-38</v>
          </cell>
          <cell r="C48">
            <v>14.05</v>
          </cell>
          <cell r="AB48" t="str">
            <v>MP615-38</v>
          </cell>
          <cell r="AC48">
            <v>7.94</v>
          </cell>
        </row>
        <row r="49">
          <cell r="B49" t="str">
            <v>MP715-57</v>
          </cell>
          <cell r="C49">
            <v>14.05</v>
          </cell>
          <cell r="AB49" t="str">
            <v>MP615-57</v>
          </cell>
          <cell r="AC49">
            <v>7.94</v>
          </cell>
        </row>
        <row r="50">
          <cell r="B50" t="str">
            <v>MP715-76</v>
          </cell>
          <cell r="C50">
            <v>14.05</v>
          </cell>
          <cell r="AB50" t="str">
            <v>MP615-76</v>
          </cell>
          <cell r="AC50">
            <v>7.94</v>
          </cell>
        </row>
        <row r="51">
          <cell r="B51" t="str">
            <v>MP716-38</v>
          </cell>
          <cell r="C51">
            <v>11.11</v>
          </cell>
          <cell r="AB51" t="str">
            <v>MP616-38</v>
          </cell>
          <cell r="AC51">
            <v>6.35</v>
          </cell>
        </row>
        <row r="52">
          <cell r="B52" t="str">
            <v>MP716-57</v>
          </cell>
          <cell r="C52">
            <v>11.11</v>
          </cell>
          <cell r="AB52" t="str">
            <v>MP616-57</v>
          </cell>
          <cell r="AC52">
            <v>6.35</v>
          </cell>
        </row>
        <row r="53">
          <cell r="B53" t="str">
            <v>MP716-76</v>
          </cell>
          <cell r="C53">
            <v>11.11</v>
          </cell>
          <cell r="AB53" t="str">
            <v>MP616-76</v>
          </cell>
          <cell r="AC53">
            <v>6.35</v>
          </cell>
        </row>
        <row r="54">
          <cell r="B54" t="str">
            <v>MP717-38</v>
          </cell>
          <cell r="C54">
            <v>11.365</v>
          </cell>
          <cell r="AB54" t="str">
            <v>MP617-38</v>
          </cell>
          <cell r="AC54">
            <v>4.0199999999999996</v>
          </cell>
        </row>
        <row r="55">
          <cell r="B55" t="str">
            <v>MP717-57</v>
          </cell>
          <cell r="C55">
            <v>11.365</v>
          </cell>
          <cell r="AB55" t="str">
            <v>MP617-57</v>
          </cell>
          <cell r="AC55">
            <v>4.0199999999999996</v>
          </cell>
        </row>
        <row r="56">
          <cell r="B56" t="str">
            <v>MP717-76</v>
          </cell>
          <cell r="C56">
            <v>11.365</v>
          </cell>
          <cell r="AB56" t="str">
            <v>MP617-76</v>
          </cell>
          <cell r="AC56">
            <v>4.0199999999999996</v>
          </cell>
        </row>
        <row r="57">
          <cell r="B57" t="str">
            <v>MP718-38</v>
          </cell>
          <cell r="C57">
            <v>16.669</v>
          </cell>
          <cell r="AB57" t="str">
            <v>MP618-38</v>
          </cell>
          <cell r="AC57">
            <v>3.17</v>
          </cell>
        </row>
        <row r="58">
          <cell r="B58" t="str">
            <v>MP718-57</v>
          </cell>
          <cell r="C58">
            <v>16.669</v>
          </cell>
          <cell r="AB58" t="str">
            <v>MP618-57</v>
          </cell>
          <cell r="AC58">
            <v>3.17</v>
          </cell>
        </row>
        <row r="59">
          <cell r="B59" t="str">
            <v>MP718-76</v>
          </cell>
          <cell r="C59">
            <v>16.669</v>
          </cell>
          <cell r="AB59" t="str">
            <v>MP618-76</v>
          </cell>
          <cell r="AC59">
            <v>3.17</v>
          </cell>
        </row>
        <row r="60">
          <cell r="B60" t="str">
            <v>MP719-38</v>
          </cell>
          <cell r="C60">
            <v>15.88</v>
          </cell>
          <cell r="AB60" t="str">
            <v>MP619-38</v>
          </cell>
          <cell r="AC60">
            <v>2.02</v>
          </cell>
        </row>
        <row r="61">
          <cell r="B61" t="str">
            <v>MP719-57</v>
          </cell>
          <cell r="C61">
            <v>15.88</v>
          </cell>
          <cell r="AB61" t="str">
            <v>MP619-57</v>
          </cell>
          <cell r="AC61">
            <v>2.02</v>
          </cell>
        </row>
        <row r="62">
          <cell r="B62" t="str">
            <v>MP719-76</v>
          </cell>
          <cell r="C62">
            <v>15.88</v>
          </cell>
          <cell r="AB62" t="str">
            <v>MP619-76</v>
          </cell>
          <cell r="AC62">
            <v>2.02</v>
          </cell>
        </row>
        <row r="63">
          <cell r="B63" t="str">
            <v>MP720-38</v>
          </cell>
          <cell r="C63">
            <v>12.7</v>
          </cell>
          <cell r="AB63" t="str">
            <v>MP620-38</v>
          </cell>
          <cell r="AC63">
            <v>6.35</v>
          </cell>
        </row>
        <row r="64">
          <cell r="B64" t="str">
            <v>MP720-57</v>
          </cell>
          <cell r="C64">
            <v>12.7</v>
          </cell>
          <cell r="AB64" t="str">
            <v>MP620-57</v>
          </cell>
          <cell r="AC64">
            <v>6.35</v>
          </cell>
        </row>
        <row r="65">
          <cell r="B65" t="str">
            <v>MP720-76</v>
          </cell>
          <cell r="C65">
            <v>12.7</v>
          </cell>
          <cell r="AB65" t="str">
            <v>MP620-76</v>
          </cell>
          <cell r="AC65">
            <v>6.35</v>
          </cell>
        </row>
        <row r="66">
          <cell r="B66" t="str">
            <v>MP721-38</v>
          </cell>
          <cell r="AB66" t="str">
            <v>MP621-38</v>
          </cell>
          <cell r="AC66">
            <v>10.74</v>
          </cell>
        </row>
        <row r="67">
          <cell r="B67" t="str">
            <v>MP721-57</v>
          </cell>
          <cell r="AB67" t="str">
            <v>MP621-57</v>
          </cell>
          <cell r="AC67">
            <v>10.74</v>
          </cell>
        </row>
        <row r="68">
          <cell r="B68" t="str">
            <v>MP721-76</v>
          </cell>
          <cell r="AB68" t="str">
            <v>MP621-76</v>
          </cell>
          <cell r="AC68">
            <v>10.74</v>
          </cell>
        </row>
        <row r="69">
          <cell r="B69" t="str">
            <v>MP722-38</v>
          </cell>
          <cell r="C69">
            <v>16.524000000000001</v>
          </cell>
          <cell r="AB69" t="str">
            <v>MP622-38</v>
          </cell>
          <cell r="AC69">
            <v>14.29</v>
          </cell>
        </row>
        <row r="70">
          <cell r="B70" t="str">
            <v>MP722-57</v>
          </cell>
          <cell r="C70">
            <v>16.524000000000001</v>
          </cell>
          <cell r="AB70" t="str">
            <v>MP622-57</v>
          </cell>
          <cell r="AC70">
            <v>14.29</v>
          </cell>
        </row>
        <row r="71">
          <cell r="B71" t="str">
            <v>MP722-76</v>
          </cell>
          <cell r="C71">
            <v>16.524000000000001</v>
          </cell>
          <cell r="AB71" t="str">
            <v>MP622-76</v>
          </cell>
          <cell r="AC71">
            <v>14.29</v>
          </cell>
        </row>
        <row r="72">
          <cell r="B72" t="str">
            <v>MP723-38</v>
          </cell>
          <cell r="C72">
            <v>12.048</v>
          </cell>
          <cell r="AB72" t="str">
            <v>MP623-38</v>
          </cell>
          <cell r="AC72">
            <v>3.12</v>
          </cell>
        </row>
        <row r="73">
          <cell r="B73" t="str">
            <v>MP723-57</v>
          </cell>
          <cell r="C73">
            <v>12.048</v>
          </cell>
          <cell r="AB73" t="str">
            <v>MP623-57</v>
          </cell>
          <cell r="AC73">
            <v>3.12</v>
          </cell>
        </row>
        <row r="74">
          <cell r="B74" t="str">
            <v>MP723-76</v>
          </cell>
          <cell r="C74">
            <v>12.048</v>
          </cell>
          <cell r="AB74" t="str">
            <v>MP623-76</v>
          </cell>
          <cell r="AC74">
            <v>3.12</v>
          </cell>
        </row>
        <row r="75">
          <cell r="B75" t="str">
            <v>MP724-38</v>
          </cell>
          <cell r="AB75" t="str">
            <v>MP624-38</v>
          </cell>
          <cell r="AC75">
            <v>0</v>
          </cell>
        </row>
        <row r="76">
          <cell r="B76" t="str">
            <v>MP724-57</v>
          </cell>
          <cell r="AB76" t="str">
            <v>MP624-57</v>
          </cell>
          <cell r="AC76">
            <v>0</v>
          </cell>
        </row>
        <row r="77">
          <cell r="B77" t="str">
            <v>MP724-76</v>
          </cell>
          <cell r="AB77" t="str">
            <v>MP624-76</v>
          </cell>
          <cell r="AC77">
            <v>0</v>
          </cell>
        </row>
        <row r="78">
          <cell r="B78" t="str">
            <v>MP725-38</v>
          </cell>
          <cell r="AB78" t="str">
            <v>MP625-38</v>
          </cell>
          <cell r="AC78">
            <v>11.728</v>
          </cell>
        </row>
        <row r="79">
          <cell r="B79" t="str">
            <v>MP725-57</v>
          </cell>
          <cell r="AB79" t="str">
            <v>MP625-57</v>
          </cell>
          <cell r="AC79">
            <v>11.728</v>
          </cell>
        </row>
        <row r="80">
          <cell r="B80" t="str">
            <v>MP725-76</v>
          </cell>
          <cell r="AB80" t="str">
            <v>MP625-76</v>
          </cell>
          <cell r="AC80">
            <v>11.728</v>
          </cell>
        </row>
        <row r="81">
          <cell r="B81" t="str">
            <v>MP726-38</v>
          </cell>
          <cell r="AB81" t="str">
            <v>MP626-38</v>
          </cell>
          <cell r="AC81">
            <v>12.7</v>
          </cell>
        </row>
        <row r="82">
          <cell r="B82" t="str">
            <v>MP726-57</v>
          </cell>
          <cell r="AB82" t="str">
            <v>MP626-57</v>
          </cell>
          <cell r="AC82">
            <v>12.7</v>
          </cell>
        </row>
        <row r="83">
          <cell r="B83" t="str">
            <v>MP726-76</v>
          </cell>
          <cell r="AB83" t="str">
            <v>MP626-76</v>
          </cell>
          <cell r="AC83">
            <v>12.7</v>
          </cell>
        </row>
        <row r="84">
          <cell r="B84" t="str">
            <v>MP727-38</v>
          </cell>
          <cell r="AB84" t="str">
            <v>MP627-38</v>
          </cell>
          <cell r="AC84">
            <v>12.83</v>
          </cell>
        </row>
        <row r="85">
          <cell r="B85" t="str">
            <v>MP727-57</v>
          </cell>
          <cell r="AB85" t="str">
            <v>MP627-57</v>
          </cell>
          <cell r="AC85">
            <v>12.83</v>
          </cell>
        </row>
        <row r="86">
          <cell r="B86" t="str">
            <v>MP727-76</v>
          </cell>
          <cell r="AB86" t="str">
            <v>MP627-76</v>
          </cell>
          <cell r="AC86">
            <v>12.83</v>
          </cell>
        </row>
        <row r="87">
          <cell r="B87" t="str">
            <v>MP728-38</v>
          </cell>
          <cell r="AB87" t="str">
            <v>MP628-38</v>
          </cell>
          <cell r="AC87">
            <v>0</v>
          </cell>
        </row>
        <row r="88">
          <cell r="B88" t="str">
            <v>MP728-57</v>
          </cell>
          <cell r="AB88" t="str">
            <v>MP628-57</v>
          </cell>
          <cell r="AC88">
            <v>0</v>
          </cell>
        </row>
        <row r="89">
          <cell r="B89" t="str">
            <v>MP728-76</v>
          </cell>
          <cell r="AB89" t="str">
            <v>MP628-76</v>
          </cell>
          <cell r="AC89">
            <v>0</v>
          </cell>
        </row>
        <row r="90">
          <cell r="B90" t="str">
            <v>MP729-38</v>
          </cell>
          <cell r="AB90" t="str">
            <v>MP629-38</v>
          </cell>
          <cell r="AC90">
            <v>7.14</v>
          </cell>
        </row>
        <row r="91">
          <cell r="B91" t="str">
            <v>MP729-57</v>
          </cell>
          <cell r="AB91" t="str">
            <v>MP629-57</v>
          </cell>
          <cell r="AC91">
            <v>7.14</v>
          </cell>
        </row>
        <row r="92">
          <cell r="B92" t="str">
            <v>MP729-76</v>
          </cell>
          <cell r="AB92" t="str">
            <v>MP629-76</v>
          </cell>
          <cell r="AC92">
            <v>7.14</v>
          </cell>
        </row>
        <row r="93">
          <cell r="B93" t="str">
            <v>MP730-38</v>
          </cell>
          <cell r="AB93" t="str">
            <v>MP630-38</v>
          </cell>
        </row>
        <row r="94">
          <cell r="B94" t="str">
            <v>MP730-57</v>
          </cell>
          <cell r="AB94" t="str">
            <v>MP630-57</v>
          </cell>
        </row>
        <row r="95">
          <cell r="B95" t="str">
            <v>MP730-76</v>
          </cell>
          <cell r="AB95" t="str">
            <v>MP630-76</v>
          </cell>
        </row>
        <row r="96">
          <cell r="B96" t="str">
            <v>MP731-38</v>
          </cell>
          <cell r="AB96" t="str">
            <v>MP631-38</v>
          </cell>
        </row>
        <row r="97">
          <cell r="B97" t="str">
            <v>MP731-57</v>
          </cell>
          <cell r="AB97" t="str">
            <v>MP631-57</v>
          </cell>
        </row>
        <row r="98">
          <cell r="B98" t="str">
            <v>MP731-76</v>
          </cell>
          <cell r="AB98" t="str">
            <v>MP631-76</v>
          </cell>
        </row>
        <row r="99">
          <cell r="B99" t="str">
            <v>MP732-38</v>
          </cell>
          <cell r="AB99" t="str">
            <v>MP632-38</v>
          </cell>
          <cell r="AC99">
            <v>19.064</v>
          </cell>
        </row>
        <row r="100">
          <cell r="B100" t="str">
            <v>MP732-57</v>
          </cell>
          <cell r="AB100" t="str">
            <v>MP632-57</v>
          </cell>
          <cell r="AC100">
            <v>19.064</v>
          </cell>
        </row>
        <row r="101">
          <cell r="B101" t="str">
            <v>MP732-76</v>
          </cell>
          <cell r="AB101" t="str">
            <v>MP632-76</v>
          </cell>
          <cell r="AC101">
            <v>19.064</v>
          </cell>
        </row>
        <row r="102">
          <cell r="B102" t="str">
            <v>MP733-38</v>
          </cell>
          <cell r="C102">
            <v>14.05</v>
          </cell>
          <cell r="AB102" t="str">
            <v>MP633-38</v>
          </cell>
          <cell r="AC102">
            <v>3.18</v>
          </cell>
        </row>
        <row r="103">
          <cell r="B103" t="str">
            <v>MP733-57</v>
          </cell>
          <cell r="C103">
            <v>13.058</v>
          </cell>
          <cell r="AB103" t="str">
            <v>MP633-57</v>
          </cell>
          <cell r="AC103">
            <v>3.18</v>
          </cell>
        </row>
        <row r="104">
          <cell r="B104" t="str">
            <v>MP733-76</v>
          </cell>
          <cell r="C104">
            <v>13.058</v>
          </cell>
          <cell r="AB104" t="str">
            <v>MP633-76</v>
          </cell>
          <cell r="AC104">
            <v>3.18</v>
          </cell>
        </row>
        <row r="105">
          <cell r="B105" t="str">
            <v>MP734-38</v>
          </cell>
          <cell r="C105">
            <v>14.05</v>
          </cell>
          <cell r="AB105" t="str">
            <v>MP634-38</v>
          </cell>
          <cell r="AC105">
            <v>23.29</v>
          </cell>
        </row>
        <row r="106">
          <cell r="B106" t="str">
            <v>MP734-57</v>
          </cell>
          <cell r="C106">
            <v>14.05</v>
          </cell>
          <cell r="AB106" t="str">
            <v>MP634-57</v>
          </cell>
          <cell r="AC106">
            <v>42.292999999999999</v>
          </cell>
        </row>
        <row r="107">
          <cell r="B107" t="str">
            <v>MP734-76</v>
          </cell>
          <cell r="C107">
            <v>14.05</v>
          </cell>
          <cell r="AB107" t="str">
            <v>MP634-76</v>
          </cell>
          <cell r="AC107">
            <v>61.292999999999999</v>
          </cell>
        </row>
        <row r="108">
          <cell r="B108" t="str">
            <v>MP735-38</v>
          </cell>
          <cell r="C108">
            <v>12.7</v>
          </cell>
          <cell r="AB108" t="str">
            <v>MP635-38</v>
          </cell>
          <cell r="AC108">
            <v>20.58</v>
          </cell>
        </row>
        <row r="109">
          <cell r="B109" t="str">
            <v>MP735-57</v>
          </cell>
          <cell r="C109">
            <v>12.7</v>
          </cell>
          <cell r="AB109" t="str">
            <v>MP635-57</v>
          </cell>
          <cell r="AC109">
            <v>20.58</v>
          </cell>
        </row>
        <row r="110">
          <cell r="B110" t="str">
            <v>MP735-76</v>
          </cell>
          <cell r="C110">
            <v>12.7</v>
          </cell>
          <cell r="AB110" t="str">
            <v>MP635-76</v>
          </cell>
          <cell r="AC110">
            <v>20.58</v>
          </cell>
        </row>
        <row r="111">
          <cell r="B111" t="str">
            <v>MP736-38</v>
          </cell>
          <cell r="AB111" t="str">
            <v>MP636-38</v>
          </cell>
          <cell r="AC111">
            <v>8.34</v>
          </cell>
        </row>
        <row r="112">
          <cell r="B112" t="str">
            <v>MP736-57</v>
          </cell>
          <cell r="AB112" t="str">
            <v>MP636-57</v>
          </cell>
          <cell r="AC112">
            <v>8.34</v>
          </cell>
        </row>
        <row r="113">
          <cell r="B113" t="str">
            <v>MP736-76</v>
          </cell>
          <cell r="AB113" t="str">
            <v>MP636-76</v>
          </cell>
          <cell r="AC113">
            <v>8.34</v>
          </cell>
        </row>
        <row r="114">
          <cell r="B114" t="str">
            <v>MP737-38</v>
          </cell>
          <cell r="AB114" t="str">
            <v>MP637-38</v>
          </cell>
          <cell r="AC114">
            <v>12.5</v>
          </cell>
        </row>
        <row r="115">
          <cell r="B115" t="str">
            <v>MP737-57</v>
          </cell>
          <cell r="AB115" t="str">
            <v>MP637-57</v>
          </cell>
          <cell r="AC115">
            <v>12.5</v>
          </cell>
        </row>
        <row r="116">
          <cell r="B116" t="str">
            <v>MP737-76</v>
          </cell>
          <cell r="AB116" t="str">
            <v>MP637-76</v>
          </cell>
          <cell r="AC116">
            <v>12.5</v>
          </cell>
        </row>
        <row r="117">
          <cell r="B117" t="str">
            <v>MP738-38</v>
          </cell>
          <cell r="C117">
            <v>11.112</v>
          </cell>
          <cell r="AB117" t="str">
            <v>MP638-38</v>
          </cell>
          <cell r="AC117">
            <v>2.64</v>
          </cell>
        </row>
        <row r="118">
          <cell r="B118" t="str">
            <v>MP738-57</v>
          </cell>
          <cell r="C118">
            <v>11.112</v>
          </cell>
          <cell r="AB118" t="str">
            <v>MP638-57</v>
          </cell>
          <cell r="AC118">
            <v>2.64</v>
          </cell>
        </row>
        <row r="119">
          <cell r="B119" t="str">
            <v>MP738-76</v>
          </cell>
          <cell r="C119">
            <v>11.112</v>
          </cell>
          <cell r="AB119" t="str">
            <v>MP638-76</v>
          </cell>
          <cell r="AC119">
            <v>2.64</v>
          </cell>
        </row>
        <row r="120">
          <cell r="B120" t="str">
            <v>MP739-38</v>
          </cell>
          <cell r="AB120" t="str">
            <v>MP639-38</v>
          </cell>
          <cell r="AC120">
            <v>25.22</v>
          </cell>
        </row>
        <row r="121">
          <cell r="B121" t="str">
            <v>MP739-57</v>
          </cell>
          <cell r="AB121" t="str">
            <v>MP639-57</v>
          </cell>
          <cell r="AC121">
            <v>36.96</v>
          </cell>
        </row>
        <row r="122">
          <cell r="B122" t="str">
            <v>MP739-76</v>
          </cell>
          <cell r="AB122" t="str">
            <v>MP639-76</v>
          </cell>
          <cell r="AC122">
            <v>36.96</v>
          </cell>
        </row>
        <row r="123">
          <cell r="B123" t="str">
            <v>MP740-38</v>
          </cell>
          <cell r="C123">
            <v>15.776</v>
          </cell>
          <cell r="AB123" t="str">
            <v>MP640-38</v>
          </cell>
          <cell r="AC123">
            <v>9.1999999999999993</v>
          </cell>
        </row>
        <row r="124">
          <cell r="B124" t="str">
            <v>MP740-57</v>
          </cell>
          <cell r="C124">
            <v>15.776</v>
          </cell>
          <cell r="AB124" t="str">
            <v>MP640-57</v>
          </cell>
          <cell r="AC124">
            <v>9.1999999999999993</v>
          </cell>
        </row>
        <row r="125">
          <cell r="B125" t="str">
            <v>MP740-76</v>
          </cell>
          <cell r="C125">
            <v>15.776</v>
          </cell>
          <cell r="AB125" t="str">
            <v>MP640-76</v>
          </cell>
          <cell r="AC125">
            <v>9.1999999999999993</v>
          </cell>
        </row>
        <row r="126">
          <cell r="B126" t="str">
            <v>MP741-38</v>
          </cell>
          <cell r="AB126" t="str">
            <v>MP641-38</v>
          </cell>
          <cell r="AC126">
            <v>11.32</v>
          </cell>
        </row>
        <row r="127">
          <cell r="B127" t="str">
            <v>MP741-57</v>
          </cell>
          <cell r="AB127" t="str">
            <v>MP641-57</v>
          </cell>
          <cell r="AC127">
            <v>11.32</v>
          </cell>
        </row>
        <row r="128">
          <cell r="B128" t="str">
            <v>MP741-76</v>
          </cell>
          <cell r="AB128" t="str">
            <v>MP641-76</v>
          </cell>
          <cell r="AC128">
            <v>11.32</v>
          </cell>
        </row>
        <row r="129">
          <cell r="B129" t="str">
            <v>MP742-38</v>
          </cell>
          <cell r="C129">
            <v>14.05</v>
          </cell>
          <cell r="AB129" t="str">
            <v>MP642-38</v>
          </cell>
          <cell r="AC129">
            <v>8.8691290899999995</v>
          </cell>
        </row>
        <row r="130">
          <cell r="B130" t="str">
            <v>MP742-57</v>
          </cell>
          <cell r="C130">
            <v>14.05</v>
          </cell>
          <cell r="AB130" t="str">
            <v>MP642-57</v>
          </cell>
          <cell r="AC130">
            <v>27.869</v>
          </cell>
        </row>
        <row r="131">
          <cell r="B131" t="str">
            <v>MP742-76</v>
          </cell>
          <cell r="C131">
            <v>14.05</v>
          </cell>
          <cell r="AB131" t="str">
            <v>MP642-76</v>
          </cell>
          <cell r="AC131">
            <v>46.869</v>
          </cell>
        </row>
        <row r="132">
          <cell r="B132" t="str">
            <v>MP743-38</v>
          </cell>
          <cell r="AB132" t="str">
            <v>MP642-89</v>
          </cell>
          <cell r="AC132">
            <v>59.869</v>
          </cell>
        </row>
        <row r="133">
          <cell r="B133" t="str">
            <v>MP743-57</v>
          </cell>
          <cell r="AB133" t="str">
            <v>MP643-38</v>
          </cell>
          <cell r="AC133">
            <v>23.97957044</v>
          </cell>
        </row>
        <row r="134">
          <cell r="B134" t="str">
            <v>MP743-76</v>
          </cell>
          <cell r="AB134" t="str">
            <v>MP643-57</v>
          </cell>
          <cell r="AC134">
            <v>23.97957044</v>
          </cell>
        </row>
        <row r="135">
          <cell r="B135" t="str">
            <v>MP744-38</v>
          </cell>
          <cell r="C135">
            <v>14.05</v>
          </cell>
          <cell r="AB135" t="str">
            <v>MP643-76</v>
          </cell>
          <cell r="AC135">
            <v>23.97957044</v>
          </cell>
        </row>
        <row r="136">
          <cell r="B136" t="str">
            <v>MP744-57</v>
          </cell>
          <cell r="C136">
            <v>14.05</v>
          </cell>
          <cell r="AB136" t="str">
            <v>MP644-38</v>
          </cell>
          <cell r="AC136">
            <v>6</v>
          </cell>
        </row>
        <row r="137">
          <cell r="B137" t="str">
            <v>MP744-76</v>
          </cell>
          <cell r="C137">
            <v>14.05</v>
          </cell>
          <cell r="AB137" t="str">
            <v>MP644-57</v>
          </cell>
          <cell r="AC137">
            <v>25</v>
          </cell>
        </row>
        <row r="138">
          <cell r="B138" t="str">
            <v>MP745-38</v>
          </cell>
          <cell r="AB138" t="str">
            <v>MP644-76</v>
          </cell>
          <cell r="AC138">
            <v>44.000000300000004</v>
          </cell>
        </row>
        <row r="139">
          <cell r="B139" t="str">
            <v>MP745-57</v>
          </cell>
          <cell r="AB139" t="str">
            <v>MP644-89</v>
          </cell>
          <cell r="AC139">
            <v>57</v>
          </cell>
        </row>
        <row r="140">
          <cell r="B140" t="str">
            <v>MP745-76</v>
          </cell>
          <cell r="AB140" t="str">
            <v>MP645-38</v>
          </cell>
          <cell r="AC140">
            <v>5.4007478600000001</v>
          </cell>
        </row>
        <row r="141">
          <cell r="B141" t="str">
            <v>MP746-38</v>
          </cell>
          <cell r="AB141" t="str">
            <v>MP645-57</v>
          </cell>
          <cell r="AC141">
            <v>24.400753859999998</v>
          </cell>
        </row>
        <row r="142">
          <cell r="B142" t="str">
            <v>MP746-57</v>
          </cell>
          <cell r="AB142" t="str">
            <v>MP645-76</v>
          </cell>
          <cell r="AC142">
            <v>43.400753860000002</v>
          </cell>
        </row>
        <row r="143">
          <cell r="B143" t="str">
            <v>MP746-76</v>
          </cell>
          <cell r="AB143" t="str">
            <v>MP645-89</v>
          </cell>
          <cell r="AC143">
            <v>56.400753860000002</v>
          </cell>
        </row>
        <row r="144">
          <cell r="B144" t="str">
            <v>MP747-38</v>
          </cell>
          <cell r="AB144" t="str">
            <v>MP646-38</v>
          </cell>
          <cell r="AC144">
            <v>25.170671899999999</v>
          </cell>
        </row>
        <row r="145">
          <cell r="B145" t="str">
            <v>MP747-57</v>
          </cell>
          <cell r="AB145" t="str">
            <v>MP646-57</v>
          </cell>
          <cell r="AC145">
            <v>25.170671899999999</v>
          </cell>
        </row>
        <row r="146">
          <cell r="B146" t="str">
            <v>MP747-76</v>
          </cell>
          <cell r="AB146" t="str">
            <v>MP646-76</v>
          </cell>
          <cell r="AC146">
            <v>25.170671899999999</v>
          </cell>
        </row>
        <row r="147">
          <cell r="B147" t="str">
            <v>MP748-38</v>
          </cell>
          <cell r="AB147" t="str">
            <v>MP647-38</v>
          </cell>
        </row>
        <row r="148">
          <cell r="B148" t="str">
            <v>MP748-57</v>
          </cell>
          <cell r="AB148" t="str">
            <v>MP647-57</v>
          </cell>
        </row>
        <row r="149">
          <cell r="B149" t="str">
            <v>MP748-76</v>
          </cell>
          <cell r="AB149" t="str">
            <v>MP647-76</v>
          </cell>
        </row>
        <row r="150">
          <cell r="B150" t="str">
            <v>MP749-38</v>
          </cell>
          <cell r="AB150" t="str">
            <v>MP648-38</v>
          </cell>
          <cell r="AC150">
            <v>22.970699629999999</v>
          </cell>
        </row>
        <row r="151">
          <cell r="B151" t="str">
            <v>MP749-57</v>
          </cell>
          <cell r="AB151" t="str">
            <v>MP648-57</v>
          </cell>
          <cell r="AC151">
            <v>22.970699629999999</v>
          </cell>
        </row>
        <row r="152">
          <cell r="B152" t="str">
            <v>MP749-76</v>
          </cell>
          <cell r="AB152" t="str">
            <v>MP648-76</v>
          </cell>
          <cell r="AC152">
            <v>22.970699629999999</v>
          </cell>
        </row>
        <row r="153">
          <cell r="B153" t="str">
            <v>MP750-38</v>
          </cell>
          <cell r="AB153" t="str">
            <v>MP649-38</v>
          </cell>
          <cell r="AC153">
            <v>17.462499999999999</v>
          </cell>
        </row>
        <row r="154">
          <cell r="B154" t="str">
            <v>MP750-57</v>
          </cell>
          <cell r="AB154" t="str">
            <v>MP649-57</v>
          </cell>
          <cell r="AC154">
            <v>17.462499999999999</v>
          </cell>
        </row>
        <row r="155">
          <cell r="B155" t="str">
            <v>MP750-76</v>
          </cell>
          <cell r="AB155" t="str">
            <v>MP649-76</v>
          </cell>
          <cell r="AC155">
            <v>17.462499999999999</v>
          </cell>
        </row>
        <row r="156">
          <cell r="B156" t="str">
            <v>MP751-38</v>
          </cell>
          <cell r="C156">
            <v>16.954999999999998</v>
          </cell>
          <cell r="AB156" t="str">
            <v>MP650-38</v>
          </cell>
          <cell r="AC156">
            <v>9.5250000000000004</v>
          </cell>
        </row>
        <row r="157">
          <cell r="B157" t="str">
            <v>MP751-57</v>
          </cell>
          <cell r="C157">
            <v>16.954999999999998</v>
          </cell>
          <cell r="AB157" t="str">
            <v>MP650-57</v>
          </cell>
          <cell r="AC157">
            <v>9.5250000000000004</v>
          </cell>
        </row>
        <row r="158">
          <cell r="B158" t="str">
            <v>MP751-76</v>
          </cell>
          <cell r="C158">
            <v>16.954999999999998</v>
          </cell>
          <cell r="AB158" t="str">
            <v>MP650-76</v>
          </cell>
          <cell r="AC158">
            <v>9.5250000000000004</v>
          </cell>
        </row>
        <row r="159">
          <cell r="B159" t="str">
            <v>MP752-38</v>
          </cell>
          <cell r="AB159" t="str">
            <v>MP651-38</v>
          </cell>
          <cell r="AC159">
            <v>4.7473986200000002</v>
          </cell>
        </row>
        <row r="160">
          <cell r="B160" t="str">
            <v>MP752-57</v>
          </cell>
          <cell r="AB160" t="str">
            <v>MP651-57</v>
          </cell>
          <cell r="AC160">
            <v>4.7473986200000002</v>
          </cell>
        </row>
        <row r="161">
          <cell r="B161" t="str">
            <v>MP752-76</v>
          </cell>
          <cell r="AB161" t="str">
            <v>MP651-76</v>
          </cell>
          <cell r="AC161">
            <v>4.7473986200000002</v>
          </cell>
        </row>
        <row r="162">
          <cell r="B162" t="str">
            <v>MP753-38</v>
          </cell>
          <cell r="AB162" t="str">
            <v>MP652-38</v>
          </cell>
          <cell r="AC162">
            <v>11.171999749999999</v>
          </cell>
        </row>
        <row r="163">
          <cell r="B163" t="str">
            <v>MP753-57</v>
          </cell>
          <cell r="AB163" t="str">
            <v>MP652-57</v>
          </cell>
          <cell r="AC163">
            <v>11.171999749999999</v>
          </cell>
        </row>
        <row r="164">
          <cell r="B164" t="str">
            <v>MP753-76</v>
          </cell>
          <cell r="AB164" t="str">
            <v>MP652-76</v>
          </cell>
          <cell r="AC164">
            <v>11.171999749999999</v>
          </cell>
        </row>
        <row r="165">
          <cell r="B165" t="str">
            <v>MP754-38</v>
          </cell>
          <cell r="C165">
            <v>10.32</v>
          </cell>
          <cell r="AB165" t="str">
            <v>MP653-38</v>
          </cell>
          <cell r="AC165">
            <v>1.5874999999999999</v>
          </cell>
        </row>
        <row r="166">
          <cell r="B166" t="str">
            <v>MP754-57</v>
          </cell>
          <cell r="C166">
            <v>10.32</v>
          </cell>
          <cell r="AB166" t="str">
            <v>MP653-57</v>
          </cell>
          <cell r="AC166">
            <v>1.5874999999999999</v>
          </cell>
        </row>
        <row r="167">
          <cell r="B167" t="str">
            <v>MP754-76</v>
          </cell>
          <cell r="C167">
            <v>10.32</v>
          </cell>
          <cell r="AB167" t="str">
            <v>MP653-76</v>
          </cell>
          <cell r="AC167">
            <v>1.5874999999999999</v>
          </cell>
        </row>
        <row r="168">
          <cell r="B168" t="str">
            <v>MP755-38</v>
          </cell>
          <cell r="AB168" t="str">
            <v>MP654-38</v>
          </cell>
          <cell r="AC168">
            <v>2.8959888199999999</v>
          </cell>
        </row>
        <row r="169">
          <cell r="B169" t="str">
            <v>MP755-57</v>
          </cell>
          <cell r="AB169" t="str">
            <v>MP654-57</v>
          </cell>
          <cell r="AC169">
            <v>2.8959888199999999</v>
          </cell>
        </row>
        <row r="170">
          <cell r="B170" t="str">
            <v>MP755-76</v>
          </cell>
          <cell r="AB170" t="str">
            <v>MP654-76</v>
          </cell>
          <cell r="AC170">
            <v>2.8959888199999999</v>
          </cell>
        </row>
        <row r="171">
          <cell r="B171" t="str">
            <v>MP756-38</v>
          </cell>
          <cell r="AB171" t="str">
            <v>MP655-38</v>
          </cell>
          <cell r="AC171">
            <v>6.35</v>
          </cell>
        </row>
        <row r="172">
          <cell r="B172" t="str">
            <v>MP756-57</v>
          </cell>
          <cell r="AB172" t="str">
            <v>MP655-57</v>
          </cell>
          <cell r="AC172">
            <v>6.35</v>
          </cell>
        </row>
        <row r="173">
          <cell r="B173" t="str">
            <v>MP756-76</v>
          </cell>
          <cell r="AB173" t="str">
            <v>MP655-76</v>
          </cell>
          <cell r="AC173">
            <v>6.35</v>
          </cell>
        </row>
        <row r="174">
          <cell r="B174" t="str">
            <v>MP757-38</v>
          </cell>
          <cell r="AB174" t="str">
            <v>MP656-38</v>
          </cell>
          <cell r="AC174">
            <v>8.3185000000000002</v>
          </cell>
        </row>
        <row r="175">
          <cell r="B175" t="str">
            <v>MP757-57</v>
          </cell>
          <cell r="AB175" t="str">
            <v>MP656-57</v>
          </cell>
          <cell r="AC175">
            <v>8.3185000000000002</v>
          </cell>
        </row>
        <row r="176">
          <cell r="B176" t="str">
            <v>MP757-76</v>
          </cell>
          <cell r="AB176" t="str">
            <v>MP656-76</v>
          </cell>
          <cell r="AC176">
            <v>8.3185000000000002</v>
          </cell>
        </row>
        <row r="177">
          <cell r="B177" t="str">
            <v>MP758-38</v>
          </cell>
          <cell r="AB177" t="str">
            <v>MP657-38</v>
          </cell>
          <cell r="AC177">
            <v>8.4103801499999999</v>
          </cell>
        </row>
        <row r="178">
          <cell r="B178" t="str">
            <v>MP758-57</v>
          </cell>
          <cell r="AB178" t="str">
            <v>MP657-57</v>
          </cell>
          <cell r="AC178">
            <v>8.4103801499999999</v>
          </cell>
        </row>
        <row r="179">
          <cell r="B179" t="str">
            <v>MP758-76</v>
          </cell>
          <cell r="AB179" t="str">
            <v>MP657-76</v>
          </cell>
          <cell r="AC179">
            <v>8.4103801499999999</v>
          </cell>
        </row>
        <row r="180">
          <cell r="B180" t="str">
            <v>MP759-38</v>
          </cell>
          <cell r="C180">
            <v>14.05</v>
          </cell>
          <cell r="AB180" t="str">
            <v>MP658-38</v>
          </cell>
          <cell r="AC180">
            <v>31.327628059999999</v>
          </cell>
        </row>
        <row r="181">
          <cell r="B181" t="str">
            <v>MP759-57</v>
          </cell>
          <cell r="C181">
            <v>14.05</v>
          </cell>
          <cell r="AB181" t="str">
            <v>MP658-57</v>
          </cell>
          <cell r="AC181">
            <v>31.327628059999999</v>
          </cell>
        </row>
        <row r="182">
          <cell r="B182" t="str">
            <v>MP759-76</v>
          </cell>
          <cell r="C182">
            <v>14.05</v>
          </cell>
          <cell r="AB182" t="str">
            <v>MP658-76</v>
          </cell>
          <cell r="AC182">
            <v>31.327628059999999</v>
          </cell>
        </row>
        <row r="183">
          <cell r="B183" t="str">
            <v>MP760-38</v>
          </cell>
          <cell r="C183">
            <v>14.058</v>
          </cell>
          <cell r="AB183" t="str">
            <v>MP659-38</v>
          </cell>
          <cell r="AC183">
            <v>18.337186249999998</v>
          </cell>
        </row>
        <row r="184">
          <cell r="B184" t="str">
            <v>MP760-51</v>
          </cell>
          <cell r="C184">
            <v>14.058</v>
          </cell>
          <cell r="AB184" t="str">
            <v>MP659-57</v>
          </cell>
          <cell r="AC184">
            <v>18.337182599999998</v>
          </cell>
        </row>
        <row r="185">
          <cell r="B185" t="str">
            <v>MP760-57</v>
          </cell>
          <cell r="C185">
            <v>14.058</v>
          </cell>
          <cell r="AB185" t="str">
            <v>MP659-76</v>
          </cell>
          <cell r="AC185">
            <v>18.337186249999998</v>
          </cell>
        </row>
        <row r="186">
          <cell r="B186" t="str">
            <v>MP760-76</v>
          </cell>
          <cell r="C186">
            <v>14.058</v>
          </cell>
          <cell r="AB186" t="str">
            <v>MP660-38</v>
          </cell>
          <cell r="AC186">
            <v>20.711579390000001</v>
          </cell>
        </row>
        <row r="187">
          <cell r="B187" t="str">
            <v>MP761-38</v>
          </cell>
          <cell r="C187">
            <v>14.05</v>
          </cell>
          <cell r="AB187" t="str">
            <v>MP660-57</v>
          </cell>
          <cell r="AC187">
            <v>20.711579390000001</v>
          </cell>
        </row>
        <row r="188">
          <cell r="B188" t="str">
            <v>MP761-57</v>
          </cell>
          <cell r="C188">
            <v>14.05</v>
          </cell>
          <cell r="AB188" t="str">
            <v>MP660-76</v>
          </cell>
          <cell r="AC188">
            <v>20.711579390000001</v>
          </cell>
        </row>
        <row r="189">
          <cell r="B189" t="str">
            <v>MP761-76</v>
          </cell>
          <cell r="C189">
            <v>14.05</v>
          </cell>
          <cell r="AB189" t="str">
            <v>MP661-38</v>
          </cell>
          <cell r="AC189">
            <v>6.7309999999999999</v>
          </cell>
        </row>
        <row r="190">
          <cell r="B190" t="str">
            <v>MP762-38</v>
          </cell>
          <cell r="C190">
            <v>14.05</v>
          </cell>
          <cell r="AB190" t="str">
            <v>MP661-57</v>
          </cell>
          <cell r="AC190">
            <v>6.7309999999999999</v>
          </cell>
        </row>
        <row r="191">
          <cell r="B191" t="str">
            <v>MP762-57</v>
          </cell>
          <cell r="C191">
            <v>14.05</v>
          </cell>
          <cell r="AB191" t="str">
            <v>MP661-76</v>
          </cell>
          <cell r="AC191">
            <v>6.7309999999999999</v>
          </cell>
        </row>
        <row r="192">
          <cell r="B192" t="str">
            <v>MP762-76</v>
          </cell>
          <cell r="C192">
            <v>14.05</v>
          </cell>
          <cell r="AB192" t="str">
            <v>MP662-38</v>
          </cell>
          <cell r="AC192">
            <v>12.7</v>
          </cell>
        </row>
        <row r="193">
          <cell r="B193" t="str">
            <v>MP763-38</v>
          </cell>
          <cell r="C193">
            <v>14.05</v>
          </cell>
          <cell r="AB193" t="str">
            <v>MP662-57</v>
          </cell>
          <cell r="AC193">
            <v>12.7</v>
          </cell>
        </row>
        <row r="194">
          <cell r="B194" t="str">
            <v>MP763-57</v>
          </cell>
          <cell r="C194">
            <v>14.05</v>
          </cell>
          <cell r="AB194" t="str">
            <v>MP662-76</v>
          </cell>
          <cell r="AC194">
            <v>12.7</v>
          </cell>
        </row>
        <row r="195">
          <cell r="B195" t="str">
            <v>MP763-76</v>
          </cell>
          <cell r="C195">
            <v>14.05</v>
          </cell>
          <cell r="AB195" t="str">
            <v>MP663-38</v>
          </cell>
          <cell r="AC195">
            <v>9.7348828399999991</v>
          </cell>
        </row>
        <row r="196">
          <cell r="B196" t="str">
            <v>MP764-38</v>
          </cell>
          <cell r="C196">
            <v>13.097</v>
          </cell>
          <cell r="AB196" t="str">
            <v>MP663-57</v>
          </cell>
          <cell r="AC196">
            <v>9.7348828399999991</v>
          </cell>
        </row>
        <row r="197">
          <cell r="B197" t="str">
            <v>MP764-57</v>
          </cell>
          <cell r="C197">
            <v>13.097</v>
          </cell>
          <cell r="AB197" t="str">
            <v>MP663-76</v>
          </cell>
          <cell r="AC197">
            <v>9.7348828399999991</v>
          </cell>
        </row>
        <row r="198">
          <cell r="B198" t="str">
            <v>MP764-76</v>
          </cell>
          <cell r="C198">
            <v>13.097</v>
          </cell>
          <cell r="AB198" t="str">
            <v>MP664-38</v>
          </cell>
        </row>
        <row r="199">
          <cell r="B199" t="str">
            <v>MP765-38</v>
          </cell>
          <cell r="C199">
            <v>15.875</v>
          </cell>
          <cell r="AB199" t="str">
            <v>MP664-57</v>
          </cell>
        </row>
        <row r="200">
          <cell r="B200" t="str">
            <v>MP765-57</v>
          </cell>
          <cell r="C200">
            <v>15.875</v>
          </cell>
          <cell r="AB200" t="str">
            <v>MP664-76</v>
          </cell>
        </row>
        <row r="201">
          <cell r="B201" t="str">
            <v>MP765-76</v>
          </cell>
          <cell r="C201">
            <v>15.875</v>
          </cell>
          <cell r="AB201" t="str">
            <v>MP665-38</v>
          </cell>
          <cell r="AC201">
            <v>13.39806578</v>
          </cell>
        </row>
        <row r="202">
          <cell r="B202" t="str">
            <v>MP766-38</v>
          </cell>
          <cell r="C202">
            <v>13.414</v>
          </cell>
          <cell r="AB202" t="str">
            <v>MP665-57</v>
          </cell>
          <cell r="AC202">
            <v>13.39806578</v>
          </cell>
        </row>
        <row r="203">
          <cell r="B203" t="str">
            <v>MP766-57</v>
          </cell>
          <cell r="C203">
            <v>13.414</v>
          </cell>
          <cell r="AB203" t="str">
            <v>MP665-76</v>
          </cell>
          <cell r="AC203">
            <v>13.39806578</v>
          </cell>
        </row>
        <row r="204">
          <cell r="B204" t="str">
            <v>MP766-76</v>
          </cell>
          <cell r="C204">
            <v>13.414</v>
          </cell>
          <cell r="AB204" t="str">
            <v>MP666-38</v>
          </cell>
          <cell r="AC204">
            <v>19.398039310000001</v>
          </cell>
        </row>
        <row r="205">
          <cell r="B205" t="str">
            <v>MP767-38</v>
          </cell>
          <cell r="C205">
            <v>11.205</v>
          </cell>
          <cell r="AB205" t="str">
            <v>MP666-57</v>
          </cell>
          <cell r="AC205">
            <v>19.398039310000001</v>
          </cell>
        </row>
        <row r="206">
          <cell r="B206" t="str">
            <v>MP767-57</v>
          </cell>
          <cell r="C206">
            <v>11.205</v>
          </cell>
          <cell r="AB206" t="str">
            <v>MP666-76</v>
          </cell>
          <cell r="AC206">
            <v>19.398039310000001</v>
          </cell>
        </row>
        <row r="207">
          <cell r="B207" t="str">
            <v>MP767-76</v>
          </cell>
          <cell r="C207">
            <v>11.205</v>
          </cell>
          <cell r="AB207" t="str">
            <v>MP667-38</v>
          </cell>
        </row>
        <row r="208">
          <cell r="B208" t="str">
            <v>MP768-38</v>
          </cell>
          <cell r="AB208" t="str">
            <v>MP667-57</v>
          </cell>
        </row>
        <row r="209">
          <cell r="B209" t="str">
            <v>MP768-57</v>
          </cell>
          <cell r="AB209" t="str">
            <v>MP667-76</v>
          </cell>
        </row>
        <row r="210">
          <cell r="B210" t="str">
            <v>MP768-76</v>
          </cell>
          <cell r="AB210" t="str">
            <v>MP668-38</v>
          </cell>
          <cell r="AC210">
            <v>17.462499999999999</v>
          </cell>
        </row>
        <row r="211">
          <cell r="B211" t="str">
            <v>MP769-38</v>
          </cell>
          <cell r="C211">
            <v>12.41920092</v>
          </cell>
          <cell r="AB211" t="str">
            <v>MP668-57</v>
          </cell>
          <cell r="AC211">
            <v>17.462499999999999</v>
          </cell>
        </row>
        <row r="212">
          <cell r="B212" t="str">
            <v>MP769-57</v>
          </cell>
          <cell r="C212">
            <v>12.41920092</v>
          </cell>
          <cell r="AB212" t="str">
            <v>MP668-76</v>
          </cell>
          <cell r="AC212">
            <v>17.462499999999999</v>
          </cell>
        </row>
        <row r="213">
          <cell r="B213" t="str">
            <v>MP769-76</v>
          </cell>
          <cell r="C213">
            <v>12.41920092</v>
          </cell>
          <cell r="AB213" t="str">
            <v>MP669-57</v>
          </cell>
          <cell r="AC213">
            <v>45.386639289999998</v>
          </cell>
        </row>
        <row r="214">
          <cell r="B214" t="str">
            <v>MP770-38</v>
          </cell>
          <cell r="C214">
            <v>16.05</v>
          </cell>
          <cell r="AB214" t="str">
            <v>MP669-76</v>
          </cell>
          <cell r="AC214">
            <v>64.386639389999999</v>
          </cell>
        </row>
        <row r="215">
          <cell r="B215" t="str">
            <v>MP770-57</v>
          </cell>
          <cell r="C215">
            <v>16.05</v>
          </cell>
          <cell r="AB215" t="str">
            <v>MP670-38</v>
          </cell>
          <cell r="AC215">
            <v>15.96875</v>
          </cell>
        </row>
        <row r="216">
          <cell r="B216" t="str">
            <v>MP770-76</v>
          </cell>
          <cell r="C216">
            <v>16.05</v>
          </cell>
          <cell r="AB216" t="str">
            <v>MP670-57</v>
          </cell>
          <cell r="AC216">
            <v>31.8937499</v>
          </cell>
        </row>
        <row r="217">
          <cell r="B217" t="str">
            <v>MP771-38</v>
          </cell>
          <cell r="C217">
            <v>16.05</v>
          </cell>
          <cell r="AB217" t="str">
            <v>MP670-76</v>
          </cell>
          <cell r="AC217">
            <v>50.893749999999997</v>
          </cell>
        </row>
        <row r="218">
          <cell r="B218" t="str">
            <v>MP771-57</v>
          </cell>
          <cell r="C218">
            <v>16.05</v>
          </cell>
          <cell r="AB218" t="str">
            <v>MP671-38</v>
          </cell>
          <cell r="AC218">
            <v>8.89</v>
          </cell>
        </row>
        <row r="219">
          <cell r="B219" t="str">
            <v>MP771-76</v>
          </cell>
          <cell r="C219">
            <v>16.05</v>
          </cell>
          <cell r="AB219" t="str">
            <v>MP671-57</v>
          </cell>
          <cell r="AC219">
            <v>8.89</v>
          </cell>
        </row>
        <row r="220">
          <cell r="B220" t="str">
            <v>MP772-38</v>
          </cell>
          <cell r="C220">
            <v>17.859375</v>
          </cell>
          <cell r="AB220" t="str">
            <v>MP671-76</v>
          </cell>
          <cell r="AC220">
            <v>8.89</v>
          </cell>
        </row>
        <row r="221">
          <cell r="B221" t="str">
            <v>MP772-57</v>
          </cell>
          <cell r="C221">
            <v>17.859375</v>
          </cell>
          <cell r="AB221" t="str">
            <v>MP672-38</v>
          </cell>
          <cell r="AC221">
            <v>17.25334162</v>
          </cell>
        </row>
        <row r="222">
          <cell r="B222" t="str">
            <v>MP772-76</v>
          </cell>
          <cell r="C222">
            <v>17.859375</v>
          </cell>
          <cell r="AB222" t="str">
            <v>MP672-57</v>
          </cell>
          <cell r="AC222">
            <v>17.253495659999999</v>
          </cell>
        </row>
        <row r="223">
          <cell r="B223" t="str">
            <v>MP773-38</v>
          </cell>
          <cell r="C223">
            <v>15.88</v>
          </cell>
          <cell r="AB223" t="str">
            <v>MP672-76</v>
          </cell>
          <cell r="AC223">
            <v>17.253495659999999</v>
          </cell>
        </row>
        <row r="224">
          <cell r="B224" t="str">
            <v>MP773-57</v>
          </cell>
          <cell r="C224">
            <v>15.88</v>
          </cell>
          <cell r="AB224" t="str">
            <v>MP673-38</v>
          </cell>
          <cell r="AC224">
            <v>23.59455565</v>
          </cell>
        </row>
        <row r="225">
          <cell r="B225" t="str">
            <v>MP773-76</v>
          </cell>
          <cell r="C225">
            <v>15.88</v>
          </cell>
          <cell r="AB225" t="str">
            <v>MP673-57</v>
          </cell>
          <cell r="AC225">
            <v>32.367544649999999</v>
          </cell>
        </row>
        <row r="226">
          <cell r="B226" t="str">
            <v>MP774-38</v>
          </cell>
          <cell r="C226">
            <v>14.05</v>
          </cell>
          <cell r="AB226" t="str">
            <v>MP673-76</v>
          </cell>
          <cell r="AC226">
            <v>32.367544649999999</v>
          </cell>
        </row>
        <row r="227">
          <cell r="B227" t="str">
            <v>MP774-57</v>
          </cell>
          <cell r="C227">
            <v>14.05</v>
          </cell>
          <cell r="AB227" t="str">
            <v>MP673-114</v>
          </cell>
          <cell r="AC227">
            <v>32.367544649999999</v>
          </cell>
        </row>
        <row r="228">
          <cell r="B228" t="str">
            <v>MP774-76</v>
          </cell>
          <cell r="C228">
            <v>14.05</v>
          </cell>
          <cell r="AB228" t="str">
            <v>MP674-38</v>
          </cell>
          <cell r="AC228">
            <v>9.5250000000000004</v>
          </cell>
        </row>
        <row r="229">
          <cell r="B229" t="str">
            <v>MP775-38</v>
          </cell>
          <cell r="C229">
            <v>14.05</v>
          </cell>
          <cell r="AB229" t="str">
            <v>MP674-57</v>
          </cell>
          <cell r="AC229">
            <v>9.5250000000000004</v>
          </cell>
        </row>
        <row r="230">
          <cell r="B230" t="str">
            <v>MP775-57</v>
          </cell>
          <cell r="C230">
            <v>14.05</v>
          </cell>
          <cell r="AB230" t="str">
            <v>MP674-76</v>
          </cell>
          <cell r="AC230">
            <v>9.5250000000000004</v>
          </cell>
        </row>
        <row r="231">
          <cell r="B231" t="str">
            <v>MP775-76</v>
          </cell>
          <cell r="C231">
            <v>14.05</v>
          </cell>
          <cell r="AB231" t="str">
            <v>MP675-38</v>
          </cell>
          <cell r="AC231">
            <v>17.462499999999999</v>
          </cell>
        </row>
        <row r="232">
          <cell r="B232" t="str">
            <v>MP776-38</v>
          </cell>
          <cell r="C232">
            <v>15.081</v>
          </cell>
          <cell r="AB232" t="str">
            <v>MP675-57</v>
          </cell>
          <cell r="AC232">
            <v>17.462499999999999</v>
          </cell>
        </row>
        <row r="233">
          <cell r="B233" t="str">
            <v>MP776-57</v>
          </cell>
          <cell r="C233">
            <v>15.081</v>
          </cell>
          <cell r="AB233" t="str">
            <v>MP675-76</v>
          </cell>
          <cell r="AC233">
            <v>17.462499999999999</v>
          </cell>
        </row>
        <row r="234">
          <cell r="B234" t="str">
            <v>MP776-76</v>
          </cell>
          <cell r="C234">
            <v>15.081</v>
          </cell>
          <cell r="AB234" t="str">
            <v>MP676-38</v>
          </cell>
          <cell r="AC234">
            <v>24.79950826</v>
          </cell>
        </row>
        <row r="235">
          <cell r="B235" t="str">
            <v>MP777-38</v>
          </cell>
          <cell r="C235">
            <v>19.05</v>
          </cell>
          <cell r="AB235" t="str">
            <v>MP676-57</v>
          </cell>
          <cell r="AC235">
            <v>24.79950826</v>
          </cell>
        </row>
        <row r="236">
          <cell r="B236" t="str">
            <v>MP777-57</v>
          </cell>
          <cell r="C236">
            <v>19.05</v>
          </cell>
          <cell r="AB236" t="str">
            <v>MP676-76</v>
          </cell>
          <cell r="AC236">
            <v>24.79950826</v>
          </cell>
        </row>
        <row r="237">
          <cell r="B237" t="str">
            <v>MP777-76</v>
          </cell>
          <cell r="C237">
            <v>19.05</v>
          </cell>
          <cell r="AB237" t="str">
            <v>MP677-38</v>
          </cell>
          <cell r="AC237">
            <v>12.7</v>
          </cell>
        </row>
        <row r="238">
          <cell r="B238" t="str">
            <v>MP778-38</v>
          </cell>
          <cell r="AB238" t="str">
            <v>MP677-57</v>
          </cell>
          <cell r="AC238">
            <v>12.7</v>
          </cell>
        </row>
        <row r="239">
          <cell r="B239" t="str">
            <v>MP778-57</v>
          </cell>
          <cell r="AB239" t="str">
            <v>MP677-76</v>
          </cell>
          <cell r="AC239">
            <v>12.7</v>
          </cell>
        </row>
        <row r="240">
          <cell r="B240" t="str">
            <v>MP778-76</v>
          </cell>
          <cell r="AB240" t="str">
            <v>MP678-38</v>
          </cell>
          <cell r="AC240">
            <v>15.875</v>
          </cell>
        </row>
        <row r="241">
          <cell r="B241" t="str">
            <v>MP779-38</v>
          </cell>
          <cell r="C241">
            <v>15.058</v>
          </cell>
          <cell r="AB241" t="str">
            <v>MP678-57</v>
          </cell>
          <cell r="AC241">
            <v>15.875</v>
          </cell>
        </row>
        <row r="242">
          <cell r="B242" t="str">
            <v>MP779-57</v>
          </cell>
          <cell r="C242">
            <v>15.058</v>
          </cell>
          <cell r="AB242" t="str">
            <v>MP678-76</v>
          </cell>
          <cell r="AC242">
            <v>15.875</v>
          </cell>
        </row>
        <row r="243">
          <cell r="B243" t="str">
            <v>MP779-76</v>
          </cell>
          <cell r="C243">
            <v>15.058</v>
          </cell>
          <cell r="AB243" t="str">
            <v>MP679-38</v>
          </cell>
          <cell r="AC243">
            <v>9.5251397000000004</v>
          </cell>
        </row>
        <row r="244">
          <cell r="B244" t="str">
            <v>MP779-114</v>
          </cell>
          <cell r="C244">
            <v>15.058</v>
          </cell>
          <cell r="AB244" t="str">
            <v>MP679-57</v>
          </cell>
          <cell r="AC244">
            <v>9.5251397000000004</v>
          </cell>
        </row>
        <row r="245">
          <cell r="B245" t="str">
            <v>MP780-38</v>
          </cell>
          <cell r="C245">
            <v>14.05</v>
          </cell>
          <cell r="AB245" t="str">
            <v>MP679-76</v>
          </cell>
          <cell r="AC245">
            <v>9.5251397000000004</v>
          </cell>
        </row>
        <row r="246">
          <cell r="B246" t="str">
            <v>MP780-57</v>
          </cell>
          <cell r="C246">
            <v>14.05</v>
          </cell>
          <cell r="AB246" t="str">
            <v>MP680-38</v>
          </cell>
          <cell r="AC246">
            <v>9.5250000000000004</v>
          </cell>
        </row>
        <row r="247">
          <cell r="B247" t="str">
            <v>MP780-76</v>
          </cell>
          <cell r="C247">
            <v>14.05</v>
          </cell>
          <cell r="AB247" t="str">
            <v>MP680-57</v>
          </cell>
          <cell r="AC247">
            <v>9.5250000000000004</v>
          </cell>
        </row>
        <row r="248">
          <cell r="B248" t="str">
            <v>MP781-38</v>
          </cell>
          <cell r="C248">
            <v>19.05</v>
          </cell>
          <cell r="AB248" t="str">
            <v>MP680-76</v>
          </cell>
          <cell r="AC248">
            <v>9.5250000000000004</v>
          </cell>
        </row>
        <row r="249">
          <cell r="B249" t="str">
            <v>MP781-57</v>
          </cell>
          <cell r="C249">
            <v>19.05</v>
          </cell>
          <cell r="AB249" t="str">
            <v>MP681-38</v>
          </cell>
          <cell r="AC249">
            <v>22.49520094</v>
          </cell>
        </row>
        <row r="250">
          <cell r="B250" t="str">
            <v>MP781-76</v>
          </cell>
          <cell r="C250">
            <v>19.05</v>
          </cell>
          <cell r="AB250" t="str">
            <v>MP681-57</v>
          </cell>
          <cell r="AC250">
            <v>22.49520094</v>
          </cell>
        </row>
        <row r="251">
          <cell r="B251" t="str">
            <v>MP782-38</v>
          </cell>
          <cell r="C251">
            <v>16.271999999999998</v>
          </cell>
          <cell r="AB251" t="str">
            <v>MP681-76</v>
          </cell>
          <cell r="AC251">
            <v>22.49520094</v>
          </cell>
        </row>
        <row r="252">
          <cell r="B252" t="str">
            <v>MP782-57</v>
          </cell>
          <cell r="C252">
            <v>16.271999999999998</v>
          </cell>
          <cell r="AB252" t="str">
            <v>MP682-38</v>
          </cell>
          <cell r="AC252">
            <v>22.4952094</v>
          </cell>
        </row>
        <row r="253">
          <cell r="B253" t="str">
            <v>MP782-76</v>
          </cell>
          <cell r="C253">
            <v>16.271999999999998</v>
          </cell>
          <cell r="AB253" t="str">
            <v>MP682-57</v>
          </cell>
          <cell r="AC253">
            <v>31.99520094</v>
          </cell>
        </row>
        <row r="254">
          <cell r="B254" t="str">
            <v>MP783-38</v>
          </cell>
          <cell r="C254">
            <v>14.683999999999999</v>
          </cell>
          <cell r="AB254" t="str">
            <v>MP682-76</v>
          </cell>
          <cell r="AC254">
            <v>41.495095579999997</v>
          </cell>
        </row>
        <row r="255">
          <cell r="B255" t="str">
            <v>MP783-57</v>
          </cell>
          <cell r="C255">
            <v>14.683999999999999</v>
          </cell>
          <cell r="AB255" t="str">
            <v>MP683-38</v>
          </cell>
          <cell r="AC255">
            <v>19.33317078</v>
          </cell>
        </row>
        <row r="256">
          <cell r="B256" t="str">
            <v>MP783-64</v>
          </cell>
          <cell r="C256">
            <v>14.683999999999999</v>
          </cell>
          <cell r="AB256" t="str">
            <v>MP683-57</v>
          </cell>
          <cell r="AC256">
            <v>19.33317078</v>
          </cell>
        </row>
        <row r="257">
          <cell r="B257" t="str">
            <v>MP783-76</v>
          </cell>
          <cell r="C257">
            <v>14.683999999999999</v>
          </cell>
          <cell r="AB257" t="str">
            <v>MP683-76</v>
          </cell>
          <cell r="AC257">
            <v>19.33317078</v>
          </cell>
        </row>
        <row r="258">
          <cell r="AB258" t="str">
            <v>MP684-38</v>
          </cell>
          <cell r="AC258">
            <v>9</v>
          </cell>
        </row>
        <row r="259">
          <cell r="AB259" t="str">
            <v>MP684-57</v>
          </cell>
          <cell r="AC259">
            <v>9</v>
          </cell>
        </row>
        <row r="260">
          <cell r="AB260" t="str">
            <v>MP684-76</v>
          </cell>
          <cell r="AC260">
            <v>9</v>
          </cell>
        </row>
        <row r="261">
          <cell r="AB261" t="str">
            <v>MP685-38</v>
          </cell>
          <cell r="AC261">
            <v>15.773400000000001</v>
          </cell>
        </row>
        <row r="262">
          <cell r="AB262" t="str">
            <v>MP685-57</v>
          </cell>
          <cell r="AC262">
            <v>15.773400000000001</v>
          </cell>
        </row>
        <row r="263">
          <cell r="AB263" t="str">
            <v>MP685-76</v>
          </cell>
          <cell r="AC263">
            <v>15.773400000000001</v>
          </cell>
        </row>
        <row r="264">
          <cell r="AB264" t="str">
            <v>MP686-38</v>
          </cell>
          <cell r="AC264">
            <v>12.858051570000001</v>
          </cell>
        </row>
        <row r="265">
          <cell r="AB265" t="str">
            <v>MP686-57</v>
          </cell>
          <cell r="AC265">
            <v>12.858051570000001</v>
          </cell>
        </row>
        <row r="266">
          <cell r="AB266" t="str">
            <v>MP686-76</v>
          </cell>
          <cell r="AC266">
            <v>12.858051570000001</v>
          </cell>
        </row>
        <row r="267">
          <cell r="AB267" t="str">
            <v>MP687-38</v>
          </cell>
          <cell r="AC267">
            <v>25.4</v>
          </cell>
        </row>
        <row r="268">
          <cell r="AB268" t="str">
            <v>MP687-57</v>
          </cell>
          <cell r="AC268">
            <v>25.4</v>
          </cell>
        </row>
        <row r="269">
          <cell r="AB269" t="str">
            <v>MP687-76</v>
          </cell>
          <cell r="AC269">
            <v>25.4</v>
          </cell>
        </row>
        <row r="270">
          <cell r="AB270" t="str">
            <v>MP688-38</v>
          </cell>
          <cell r="AC270">
            <v>11.112500000000001</v>
          </cell>
        </row>
        <row r="271">
          <cell r="AB271" t="str">
            <v>MP688-57</v>
          </cell>
          <cell r="AC271">
            <v>11.112500000000001</v>
          </cell>
        </row>
        <row r="272">
          <cell r="AB272" t="str">
            <v>MP688-76</v>
          </cell>
          <cell r="AC272">
            <v>11.112500000000001</v>
          </cell>
        </row>
        <row r="273">
          <cell r="AB273" t="str">
            <v>MP689-38</v>
          </cell>
          <cell r="AC273">
            <v>10.268750000000001</v>
          </cell>
        </row>
        <row r="274">
          <cell r="AB274" t="str">
            <v>MP689-57</v>
          </cell>
          <cell r="AC274">
            <v>10.268750000000001</v>
          </cell>
        </row>
        <row r="275">
          <cell r="AB275" t="str">
            <v>MP689-76</v>
          </cell>
          <cell r="AC275">
            <v>10.268750000000001</v>
          </cell>
        </row>
        <row r="276">
          <cell r="AB276" t="str">
            <v>MP690-38</v>
          </cell>
          <cell r="AC276">
            <v>4.7473986200000002</v>
          </cell>
        </row>
        <row r="277">
          <cell r="AB277" t="str">
            <v>MP690-57</v>
          </cell>
          <cell r="AC277">
            <v>4.7473986200000002</v>
          </cell>
        </row>
        <row r="278">
          <cell r="AB278" t="str">
            <v>MP690-76</v>
          </cell>
          <cell r="AC278">
            <v>4.7473986200000002</v>
          </cell>
        </row>
        <row r="279">
          <cell r="AB279" t="str">
            <v>MP691-38</v>
          </cell>
          <cell r="AC279">
            <v>37.965118490000002</v>
          </cell>
        </row>
        <row r="280">
          <cell r="AB280" t="str">
            <v>MP691-57</v>
          </cell>
          <cell r="AC280">
            <v>37.965118490000002</v>
          </cell>
        </row>
        <row r="281">
          <cell r="AB281" t="str">
            <v>MP691-76</v>
          </cell>
          <cell r="AC281">
            <v>37.965118490000002</v>
          </cell>
        </row>
        <row r="282">
          <cell r="AB282" t="str">
            <v>MP692-38</v>
          </cell>
          <cell r="AC282">
            <v>28.475000000000001</v>
          </cell>
        </row>
        <row r="283">
          <cell r="AB283" t="str">
            <v>MP692-57</v>
          </cell>
          <cell r="AC283">
            <v>37.950000000000003</v>
          </cell>
        </row>
        <row r="284">
          <cell r="AB284" t="str">
            <v>MP692-76</v>
          </cell>
          <cell r="AC284">
            <v>37.950000000000003</v>
          </cell>
        </row>
        <row r="285">
          <cell r="AB285" t="str">
            <v>MP693-38</v>
          </cell>
          <cell r="AC285">
            <v>7.2978791999999997</v>
          </cell>
        </row>
        <row r="286">
          <cell r="AB286" t="str">
            <v>MP693-57</v>
          </cell>
          <cell r="AC286">
            <v>7.2978791999999997</v>
          </cell>
        </row>
        <row r="287">
          <cell r="AB287" t="str">
            <v>MP693-76</v>
          </cell>
          <cell r="AC287">
            <v>7.2978791999999997</v>
          </cell>
        </row>
        <row r="288">
          <cell r="AB288" t="str">
            <v>MP694-38</v>
          </cell>
          <cell r="AC288">
            <v>12.7</v>
          </cell>
        </row>
        <row r="289">
          <cell r="AB289" t="str">
            <v>MP694-57</v>
          </cell>
          <cell r="AC289">
            <v>12.7</v>
          </cell>
        </row>
        <row r="290">
          <cell r="AB290" t="str">
            <v>MP694-76</v>
          </cell>
          <cell r="AC290">
            <v>12.7</v>
          </cell>
        </row>
        <row r="291">
          <cell r="AB291" t="str">
            <v>MP695-38</v>
          </cell>
          <cell r="AC291">
            <v>19.05</v>
          </cell>
        </row>
        <row r="292">
          <cell r="AB292" t="str">
            <v>MP695-57</v>
          </cell>
          <cell r="AC292">
            <v>19.05</v>
          </cell>
        </row>
        <row r="293">
          <cell r="AB293" t="str">
            <v>MP695-76</v>
          </cell>
          <cell r="AC293">
            <v>19.05</v>
          </cell>
        </row>
        <row r="294">
          <cell r="AB294" t="str">
            <v>MP696-38</v>
          </cell>
          <cell r="AC294">
            <v>3.1749999999999998</v>
          </cell>
        </row>
        <row r="295">
          <cell r="AB295" t="str">
            <v>MP696-57</v>
          </cell>
          <cell r="AC295">
            <v>3.1749999999999998</v>
          </cell>
        </row>
        <row r="296">
          <cell r="AB296" t="str">
            <v>MP696-76</v>
          </cell>
          <cell r="AC296">
            <v>3.1749999999999998</v>
          </cell>
        </row>
        <row r="297">
          <cell r="AB297" t="str">
            <v>MP697-38</v>
          </cell>
          <cell r="AC297">
            <v>3.1649137600000001</v>
          </cell>
        </row>
        <row r="298">
          <cell r="AB298" t="str">
            <v>MP697-57</v>
          </cell>
          <cell r="AC298">
            <v>3.1649137600000001</v>
          </cell>
        </row>
        <row r="299">
          <cell r="AB299" t="str">
            <v>MP697-76</v>
          </cell>
          <cell r="AC299">
            <v>3.1649137600000001</v>
          </cell>
        </row>
        <row r="300">
          <cell r="AB300" t="str">
            <v>MP698-38</v>
          </cell>
          <cell r="AC300">
            <v>10.298999999999999</v>
          </cell>
        </row>
        <row r="301">
          <cell r="AB301" t="str">
            <v>MP698-57</v>
          </cell>
          <cell r="AC301">
            <v>10.298999999999999</v>
          </cell>
        </row>
        <row r="302">
          <cell r="AB302" t="str">
            <v>MP698-76</v>
          </cell>
          <cell r="AC302">
            <v>10.298999999999999</v>
          </cell>
        </row>
        <row r="303">
          <cell r="AB303" t="str">
            <v>MP699-38</v>
          </cell>
          <cell r="AC303">
            <v>9.5250000000000004</v>
          </cell>
        </row>
        <row r="304">
          <cell r="AB304" t="str">
            <v>MP699-57</v>
          </cell>
          <cell r="AC304">
            <v>9.5250000000000004</v>
          </cell>
        </row>
        <row r="305">
          <cell r="AB305" t="str">
            <v>MP699-76</v>
          </cell>
          <cell r="AC305">
            <v>9.5250000000000004</v>
          </cell>
        </row>
        <row r="306">
          <cell r="AB306" t="str">
            <v>MP6100-38</v>
          </cell>
          <cell r="AC306">
            <v>8.0760000000000005</v>
          </cell>
        </row>
        <row r="307">
          <cell r="AB307" t="str">
            <v>MP6100-57</v>
          </cell>
          <cell r="AC307">
            <v>8.0760000000000005</v>
          </cell>
        </row>
        <row r="308">
          <cell r="AB308" t="str">
            <v>MP6100-76</v>
          </cell>
          <cell r="AC308">
            <v>8.0760000000000005</v>
          </cell>
        </row>
        <row r="309">
          <cell r="AB309" t="str">
            <v>MP6101-38</v>
          </cell>
          <cell r="AC309">
            <v>21.452999999999999</v>
          </cell>
        </row>
        <row r="310">
          <cell r="AB310" t="str">
            <v>MP6101-57</v>
          </cell>
          <cell r="AC310">
            <v>21.452999999999999</v>
          </cell>
        </row>
        <row r="311">
          <cell r="AB311" t="str">
            <v>MP6101-76</v>
          </cell>
          <cell r="AC311">
            <v>21.452999999999999</v>
          </cell>
        </row>
        <row r="312">
          <cell r="AB312" t="str">
            <v>MP6102-38</v>
          </cell>
          <cell r="AC312">
            <v>19.05</v>
          </cell>
        </row>
        <row r="313">
          <cell r="AB313" t="str">
            <v>MP6102-57</v>
          </cell>
          <cell r="AC313">
            <v>19.05</v>
          </cell>
        </row>
        <row r="314">
          <cell r="AB314" t="str">
            <v>MP6102-76</v>
          </cell>
          <cell r="AC314">
            <v>19.05</v>
          </cell>
        </row>
        <row r="315">
          <cell r="AB315" t="str">
            <v>MP6103-38</v>
          </cell>
          <cell r="AC315">
            <v>18.600000000000001</v>
          </cell>
        </row>
        <row r="316">
          <cell r="AB316" t="str">
            <v>MP6103-57</v>
          </cell>
          <cell r="AC316">
            <v>37.6</v>
          </cell>
        </row>
        <row r="317">
          <cell r="AB317" t="str">
            <v>MP6103-76</v>
          </cell>
          <cell r="AC317">
            <v>56.6</v>
          </cell>
        </row>
        <row r="318">
          <cell r="AB318" t="str">
            <v>MP6103-89</v>
          </cell>
          <cell r="AC318">
            <v>69.599999999999994</v>
          </cell>
        </row>
        <row r="319">
          <cell r="AB319" t="str">
            <v>MP6104-38</v>
          </cell>
          <cell r="AC319">
            <v>18.95</v>
          </cell>
        </row>
        <row r="320">
          <cell r="AB320" t="str">
            <v>MP6104-57</v>
          </cell>
          <cell r="AC320">
            <v>37.950000000000003</v>
          </cell>
        </row>
        <row r="321">
          <cell r="AB321" t="str">
            <v>MP6104-76</v>
          </cell>
          <cell r="AC321">
            <v>56.95</v>
          </cell>
        </row>
        <row r="322">
          <cell r="AB322" t="str">
            <v>MP6104-89</v>
          </cell>
          <cell r="AC322">
            <v>69.95</v>
          </cell>
        </row>
        <row r="323">
          <cell r="AB323" t="str">
            <v>MP6105-38</v>
          </cell>
          <cell r="AC323">
            <v>25.4</v>
          </cell>
        </row>
        <row r="324">
          <cell r="AB324" t="str">
            <v>MP6105-57</v>
          </cell>
          <cell r="AC324">
            <v>25.4</v>
          </cell>
        </row>
        <row r="325">
          <cell r="AB325" t="str">
            <v>MP6105-76</v>
          </cell>
          <cell r="AC325">
            <v>25.4</v>
          </cell>
        </row>
        <row r="326">
          <cell r="AB326" t="str">
            <v>MP6106-38</v>
          </cell>
          <cell r="AC326">
            <v>9.375</v>
          </cell>
        </row>
        <row r="327">
          <cell r="AB327" t="str">
            <v>MP6106-57</v>
          </cell>
          <cell r="AC327">
            <v>9.375</v>
          </cell>
        </row>
        <row r="328">
          <cell r="AB328" t="str">
            <v>MP6106-76</v>
          </cell>
          <cell r="AC328">
            <v>9.375</v>
          </cell>
        </row>
        <row r="329">
          <cell r="AB329" t="str">
            <v>MP6107-38</v>
          </cell>
          <cell r="AC329">
            <v>25.170999999999999</v>
          </cell>
        </row>
        <row r="330">
          <cell r="AB330" t="str">
            <v>MP6107-57</v>
          </cell>
          <cell r="AC330">
            <v>25.170999999999999</v>
          </cell>
        </row>
        <row r="331">
          <cell r="AB331" t="str">
            <v>MP6107-76</v>
          </cell>
          <cell r="AC331">
            <v>25.170999999999999</v>
          </cell>
        </row>
        <row r="332">
          <cell r="AB332" t="str">
            <v>MP6108-38</v>
          </cell>
          <cell r="AC332">
            <v>24.456</v>
          </cell>
        </row>
        <row r="333">
          <cell r="AB333" t="str">
            <v>MP6108-57</v>
          </cell>
          <cell r="AC333">
            <v>24.456</v>
          </cell>
        </row>
        <row r="334">
          <cell r="AB334" t="str">
            <v>MP6108-76</v>
          </cell>
          <cell r="AC334">
            <v>24.456</v>
          </cell>
        </row>
        <row r="335">
          <cell r="AB335" t="str">
            <v>MP6109-38</v>
          </cell>
          <cell r="AC335">
            <v>17.462499999999999</v>
          </cell>
        </row>
        <row r="336">
          <cell r="AB336" t="str">
            <v>MP6109-57</v>
          </cell>
          <cell r="AC336">
            <v>17.462499999999999</v>
          </cell>
        </row>
        <row r="337">
          <cell r="AB337" t="str">
            <v>MP6109-76</v>
          </cell>
          <cell r="AC337">
            <v>17.462499999999999</v>
          </cell>
        </row>
        <row r="338">
          <cell r="AB338" t="str">
            <v>MP6110-38</v>
          </cell>
          <cell r="AC338">
            <v>15.875</v>
          </cell>
        </row>
        <row r="339">
          <cell r="AB339" t="str">
            <v>MP6110-57</v>
          </cell>
          <cell r="AC339">
            <v>15.875</v>
          </cell>
        </row>
        <row r="340">
          <cell r="AB340" t="str">
            <v>MP6110-76</v>
          </cell>
          <cell r="AC340">
            <v>15.875</v>
          </cell>
        </row>
        <row r="341">
          <cell r="AB341" t="str">
            <v>MP6111-38</v>
          </cell>
          <cell r="AC341">
            <v>17.835000000000001</v>
          </cell>
        </row>
        <row r="342">
          <cell r="AB342" t="str">
            <v>MP6111-57</v>
          </cell>
          <cell r="AC342">
            <v>17.835000000000001</v>
          </cell>
        </row>
        <row r="343">
          <cell r="AB343" t="str">
            <v>MP6111-76</v>
          </cell>
          <cell r="AC343">
            <v>17.835000000000001</v>
          </cell>
        </row>
        <row r="344">
          <cell r="AB344" t="str">
            <v>MP6112-38</v>
          </cell>
          <cell r="AC344">
            <v>1.8260000000000001</v>
          </cell>
        </row>
        <row r="345">
          <cell r="AB345" t="str">
            <v>MP6112-57</v>
          </cell>
          <cell r="AC345">
            <v>1.8260000000000001</v>
          </cell>
        </row>
        <row r="346">
          <cell r="AB346" t="str">
            <v>MP6112-76</v>
          </cell>
          <cell r="AC346">
            <v>1.8260000000000001</v>
          </cell>
        </row>
        <row r="347">
          <cell r="AB347" t="str">
            <v>MP6113-38</v>
          </cell>
          <cell r="AC347">
            <v>4.3339999999999996</v>
          </cell>
        </row>
        <row r="348">
          <cell r="AB348" t="str">
            <v>MP6113-57</v>
          </cell>
          <cell r="AC348">
            <v>4.3339999999999996</v>
          </cell>
        </row>
        <row r="349">
          <cell r="AB349" t="str">
            <v>MP6113-76</v>
          </cell>
          <cell r="AC349">
            <v>4.3339999999999996</v>
          </cell>
        </row>
        <row r="350">
          <cell r="AB350" t="str">
            <v>MP6114-38</v>
          </cell>
          <cell r="AC350">
            <v>2.8119999999999998</v>
          </cell>
        </row>
        <row r="351">
          <cell r="AB351" t="str">
            <v>MP6114-57</v>
          </cell>
          <cell r="AC351">
            <v>2.8119999999999998</v>
          </cell>
        </row>
        <row r="352">
          <cell r="AB352" t="str">
            <v>MP6114-76</v>
          </cell>
          <cell r="AC352">
            <v>2.8119999999999998</v>
          </cell>
        </row>
        <row r="353">
          <cell r="AB353" t="str">
            <v>MP6115-38</v>
          </cell>
          <cell r="AC353">
            <v>9.5250000000000004</v>
          </cell>
        </row>
        <row r="354">
          <cell r="AB354" t="str">
            <v>MP6115-57</v>
          </cell>
          <cell r="AC354">
            <v>9.5250000000000004</v>
          </cell>
        </row>
        <row r="355">
          <cell r="AB355" t="str">
            <v>MP6115-76</v>
          </cell>
          <cell r="AC355">
            <v>9.5250000000000004</v>
          </cell>
        </row>
        <row r="356">
          <cell r="AB356" t="str">
            <v>MP6116-38</v>
          </cell>
          <cell r="AC356">
            <v>25.4</v>
          </cell>
        </row>
        <row r="357">
          <cell r="AB357" t="str">
            <v>MP6116-57</v>
          </cell>
          <cell r="AC357">
            <v>25.4</v>
          </cell>
        </row>
        <row r="358">
          <cell r="AB358" t="str">
            <v>MP6116-76</v>
          </cell>
          <cell r="AC358">
            <v>25.4</v>
          </cell>
        </row>
        <row r="359">
          <cell r="AB359" t="str">
            <v>MP6117-38</v>
          </cell>
          <cell r="AC359">
            <v>23.806000000000001</v>
          </cell>
        </row>
        <row r="360">
          <cell r="AB360" t="str">
            <v>MP6117-57</v>
          </cell>
          <cell r="AC360">
            <v>30</v>
          </cell>
        </row>
        <row r="361">
          <cell r="AB361" t="str">
            <v>MP6117-76</v>
          </cell>
          <cell r="AC361">
            <v>30</v>
          </cell>
        </row>
        <row r="362">
          <cell r="AB362" t="str">
            <v>MP6118-38</v>
          </cell>
          <cell r="AC362">
            <v>14.333</v>
          </cell>
        </row>
        <row r="363">
          <cell r="AB363" t="str">
            <v>MP6118-57</v>
          </cell>
          <cell r="AC363">
            <v>14.333</v>
          </cell>
        </row>
        <row r="364">
          <cell r="AB364" t="str">
            <v>MP6118-76</v>
          </cell>
          <cell r="AC364">
            <v>14.333</v>
          </cell>
        </row>
        <row r="365">
          <cell r="AB365" t="str">
            <v>MP6119-38</v>
          </cell>
          <cell r="AC365">
            <v>12.7</v>
          </cell>
        </row>
        <row r="366">
          <cell r="AB366" t="str">
            <v>MP6119-57</v>
          </cell>
          <cell r="AC366">
            <v>12.7</v>
          </cell>
        </row>
        <row r="367">
          <cell r="AB367" t="str">
            <v>MP6119-76</v>
          </cell>
          <cell r="AC367">
            <v>12.7</v>
          </cell>
        </row>
        <row r="368">
          <cell r="AB368" t="str">
            <v>MP6120-38</v>
          </cell>
          <cell r="AC368">
            <v>12.7</v>
          </cell>
        </row>
        <row r="369">
          <cell r="AB369" t="str">
            <v>MP6120-57</v>
          </cell>
          <cell r="AC369">
            <v>12.7</v>
          </cell>
        </row>
        <row r="370">
          <cell r="AB370" t="str">
            <v>MP6120-76</v>
          </cell>
          <cell r="AC370">
            <v>12.7</v>
          </cell>
        </row>
        <row r="371">
          <cell r="AB371" t="str">
            <v>MP6121-38</v>
          </cell>
          <cell r="AC371">
            <v>7.9059999999999997</v>
          </cell>
        </row>
        <row r="372">
          <cell r="AB372" t="str">
            <v>MP6121-57</v>
          </cell>
          <cell r="AC372">
            <v>7.9059999999999997</v>
          </cell>
        </row>
        <row r="373">
          <cell r="AB373" t="str">
            <v>MP6121-76</v>
          </cell>
          <cell r="AC373">
            <v>7.9059999999999997</v>
          </cell>
        </row>
        <row r="374">
          <cell r="AB374" t="str">
            <v>MP6122-38</v>
          </cell>
          <cell r="AC374">
            <v>19.05</v>
          </cell>
        </row>
        <row r="375">
          <cell r="AB375" t="str">
            <v>MP6122-57</v>
          </cell>
          <cell r="AC375">
            <v>19.05</v>
          </cell>
        </row>
        <row r="376">
          <cell r="AB376" t="str">
            <v>MP6122-76</v>
          </cell>
          <cell r="AC376">
            <v>19.05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ges"/>
      <sheetName val="Hinge Bore"/>
      <sheetName val="Miter Profiles"/>
      <sheetName val="Revisions"/>
    </sheetNames>
    <sheetDataSet>
      <sheetData sheetId="0">
        <row r="3">
          <cell r="A3" t="str">
            <v>ME500</v>
          </cell>
          <cell r="D3">
            <v>15.05800024</v>
          </cell>
        </row>
        <row r="4">
          <cell r="A4" t="str">
            <v>ME501</v>
          </cell>
          <cell r="D4">
            <v>13.05800262</v>
          </cell>
        </row>
        <row r="5">
          <cell r="A5" t="str">
            <v>ME502</v>
          </cell>
          <cell r="D5">
            <v>13.05800262</v>
          </cell>
        </row>
        <row r="6">
          <cell r="A6" t="str">
            <v>ME503</v>
          </cell>
          <cell r="D6">
            <v>15.05800024</v>
          </cell>
        </row>
        <row r="7">
          <cell r="A7" t="str">
            <v>ME504</v>
          </cell>
          <cell r="D7">
            <v>13.05800262</v>
          </cell>
        </row>
        <row r="8">
          <cell r="A8" t="str">
            <v>ME505</v>
          </cell>
          <cell r="D8">
            <v>15.05800024</v>
          </cell>
        </row>
        <row r="9">
          <cell r="A9" t="str">
            <v>ME506</v>
          </cell>
          <cell r="D9">
            <v>14.519399999999999</v>
          </cell>
        </row>
        <row r="10">
          <cell r="A10" t="str">
            <v>ME507</v>
          </cell>
          <cell r="D10">
            <v>14.802311209999999</v>
          </cell>
        </row>
        <row r="11">
          <cell r="A11" t="str">
            <v>ME508</v>
          </cell>
          <cell r="D11">
            <v>15.30947331</v>
          </cell>
        </row>
        <row r="12">
          <cell r="A12" t="str">
            <v>ME509</v>
          </cell>
          <cell r="D12">
            <v>12.29566494</v>
          </cell>
        </row>
        <row r="13">
          <cell r="A13" t="str">
            <v>ME510</v>
          </cell>
          <cell r="D13">
            <v>11.093443779999999</v>
          </cell>
        </row>
        <row r="14">
          <cell r="A14" t="str">
            <v>ME511</v>
          </cell>
          <cell r="D14">
            <v>11.1118706</v>
          </cell>
        </row>
        <row r="15">
          <cell r="A15" t="str">
            <v>ME512</v>
          </cell>
          <cell r="D15">
            <v>11.90625</v>
          </cell>
        </row>
        <row r="16">
          <cell r="A16" t="str">
            <v>ME513</v>
          </cell>
          <cell r="D16">
            <v>11.68096534</v>
          </cell>
        </row>
        <row r="17">
          <cell r="A17" t="str">
            <v>ME514</v>
          </cell>
          <cell r="D17">
            <v>10.541499999999999</v>
          </cell>
        </row>
        <row r="18">
          <cell r="A18" t="str">
            <v>ME515</v>
          </cell>
          <cell r="D18">
            <v>11.093450000000001</v>
          </cell>
        </row>
        <row r="19">
          <cell r="A19" t="str">
            <v>ME516</v>
          </cell>
          <cell r="D19">
            <v>11.21883493</v>
          </cell>
        </row>
        <row r="20">
          <cell r="A20" t="str">
            <v>ME518</v>
          </cell>
          <cell r="D20">
            <v>11.05623789</v>
          </cell>
        </row>
        <row r="21">
          <cell r="A21" t="str">
            <v>ME519</v>
          </cell>
          <cell r="D21">
            <v>19.05</v>
          </cell>
        </row>
        <row r="22">
          <cell r="A22" t="str">
            <v>ME520</v>
          </cell>
          <cell r="D22">
            <v>16.192499999999999</v>
          </cell>
        </row>
        <row r="23">
          <cell r="A23" t="str">
            <v>ME521</v>
          </cell>
          <cell r="D23">
            <v>14.88299424</v>
          </cell>
        </row>
        <row r="24">
          <cell r="A24" t="str">
            <v>ME522</v>
          </cell>
          <cell r="D24">
            <v>14.882992399999999</v>
          </cell>
        </row>
        <row r="25">
          <cell r="A25" t="str">
            <v>ME523</v>
          </cell>
          <cell r="D25">
            <v>13.200001</v>
          </cell>
        </row>
        <row r="26">
          <cell r="A26" t="str">
            <v>ME524</v>
          </cell>
          <cell r="D26">
            <v>16.271875000000001</v>
          </cell>
        </row>
        <row r="27">
          <cell r="A27" t="str">
            <v>ME525</v>
          </cell>
          <cell r="D27">
            <v>15.05800024</v>
          </cell>
        </row>
        <row r="28">
          <cell r="A28" t="str">
            <v>ME526</v>
          </cell>
          <cell r="D28">
            <v>17.859375</v>
          </cell>
        </row>
        <row r="29">
          <cell r="A29" t="str">
            <v>ME527</v>
          </cell>
          <cell r="D29">
            <v>18.057994239999999</v>
          </cell>
        </row>
        <row r="30">
          <cell r="A30" t="str">
            <v>ME528</v>
          </cell>
          <cell r="D30">
            <v>17.256256220000001</v>
          </cell>
        </row>
        <row r="31">
          <cell r="A31" t="str">
            <v>ME529</v>
          </cell>
          <cell r="D31">
            <v>15.05800024</v>
          </cell>
        </row>
        <row r="32">
          <cell r="A32" t="str">
            <v>ME530</v>
          </cell>
          <cell r="D32">
            <v>14.07811856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B1:K25"/>
  <sheetViews>
    <sheetView tabSelected="1" workbookViewId="0">
      <selection activeCell="C7" sqref="C7"/>
    </sheetView>
  </sheetViews>
  <sheetFormatPr defaultColWidth="9" defaultRowHeight="16.5" customHeight="1" x14ac:dyDescent="0.35"/>
  <cols>
    <col min="1" max="1" width="4.58203125" style="48" customWidth="1"/>
    <col min="2" max="2" width="3.58203125" style="48" customWidth="1"/>
    <col min="3" max="3" width="42" style="48" customWidth="1"/>
    <col min="4" max="16384" width="9" style="48"/>
  </cols>
  <sheetData>
    <row r="1" spans="2:11" ht="12" customHeight="1" x14ac:dyDescent="0.35"/>
    <row r="2" spans="2:11" ht="16.5" customHeight="1" x14ac:dyDescent="0.4">
      <c r="B2" s="54" t="s">
        <v>47</v>
      </c>
    </row>
    <row r="4" spans="2:11" ht="16.5" customHeight="1" x14ac:dyDescent="0.35">
      <c r="C4" s="68" t="s">
        <v>48</v>
      </c>
      <c r="D4" s="68"/>
      <c r="E4" s="68"/>
    </row>
    <row r="5" spans="2:11" ht="16.5" customHeight="1" x14ac:dyDescent="0.35">
      <c r="C5" s="68"/>
      <c r="D5" s="68"/>
      <c r="E5" s="68"/>
    </row>
    <row r="6" spans="2:11" ht="16.5" customHeight="1" x14ac:dyDescent="0.35">
      <c r="C6" s="49"/>
    </row>
    <row r="7" spans="2:11" ht="16.5" customHeight="1" x14ac:dyDescent="0.4">
      <c r="C7" s="50" t="s">
        <v>59</v>
      </c>
    </row>
    <row r="8" spans="2:11" ht="16.5" customHeight="1" x14ac:dyDescent="0.35">
      <c r="C8" s="51"/>
    </row>
    <row r="9" spans="2:11" ht="16.5" customHeight="1" x14ac:dyDescent="0.4">
      <c r="C9" s="50"/>
    </row>
    <row r="10" spans="2:11" ht="16.5" customHeight="1" x14ac:dyDescent="0.35">
      <c r="C10" s="52"/>
    </row>
    <row r="11" spans="2:11" ht="16.5" customHeight="1" x14ac:dyDescent="0.4">
      <c r="C11" s="50"/>
    </row>
    <row r="12" spans="2:11" ht="16.5" customHeight="1" x14ac:dyDescent="0.35">
      <c r="C12" s="51"/>
    </row>
    <row r="13" spans="2:11" ht="16.5" customHeight="1" x14ac:dyDescent="0.4">
      <c r="C13" s="50"/>
    </row>
    <row r="14" spans="2:11" ht="16.5" customHeight="1" x14ac:dyDescent="0.35">
      <c r="C14" s="51"/>
    </row>
    <row r="16" spans="2:11" ht="16.5" customHeight="1" x14ac:dyDescent="0.35">
      <c r="C16" s="52"/>
      <c r="H16" s="1"/>
      <c r="I16" s="1"/>
      <c r="J16" s="1"/>
      <c r="K16" s="1"/>
    </row>
    <row r="17" spans="3:11" ht="16.5" customHeight="1" x14ac:dyDescent="0.35">
      <c r="C17" s="52"/>
      <c r="H17" s="1"/>
      <c r="I17" s="1"/>
      <c r="J17" s="1"/>
      <c r="K17" s="1"/>
    </row>
    <row r="18" spans="3:11" ht="16.5" customHeight="1" x14ac:dyDescent="0.4">
      <c r="C18" s="50"/>
    </row>
    <row r="19" spans="3:11" ht="16.5" customHeight="1" x14ac:dyDescent="0.35">
      <c r="C19" s="52"/>
    </row>
    <row r="20" spans="3:11" ht="16.5" customHeight="1" x14ac:dyDescent="0.35">
      <c r="C20" s="52"/>
    </row>
    <row r="21" spans="3:11" ht="16.5" customHeight="1" x14ac:dyDescent="0.35">
      <c r="C21" s="52"/>
    </row>
    <row r="22" spans="3:11" ht="16.5" customHeight="1" x14ac:dyDescent="0.35">
      <c r="C22" s="52"/>
    </row>
    <row r="23" spans="3:11" ht="16.5" customHeight="1" x14ac:dyDescent="0.35">
      <c r="C23" s="52"/>
    </row>
    <row r="24" spans="3:11" ht="16.5" customHeight="1" x14ac:dyDescent="0.35">
      <c r="C24" s="52"/>
    </row>
    <row r="25" spans="3:11" ht="16.5" customHeight="1" x14ac:dyDescent="0.4">
      <c r="C25" s="53"/>
    </row>
  </sheetData>
  <sheetProtection selectLockedCells="1"/>
  <mergeCells count="1">
    <mergeCell ref="C4:E5"/>
  </mergeCells>
  <hyperlinks>
    <hyperlink ref="C7" location="'Steel Dowel Door &amp; DF'!A1" display="Miter Profiles" xr:uid="{00000000-0004-0000-0000-000000000000}"/>
  </hyperlink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K224"/>
  <sheetViews>
    <sheetView zoomScale="110" zoomScaleNormal="110" workbookViewId="0">
      <pane ySplit="2" topLeftCell="A3" activePane="bottomLeft" state="frozen"/>
      <selection pane="bottomLeft" activeCell="B26" sqref="B26"/>
    </sheetView>
  </sheetViews>
  <sheetFormatPr defaultColWidth="9" defaultRowHeight="15.5" x14ac:dyDescent="0.35"/>
  <cols>
    <col min="1" max="1" width="14.08203125" style="57" customWidth="1"/>
    <col min="2" max="2" width="15.58203125" style="67" customWidth="1"/>
    <col min="3" max="3" width="3.58203125" style="57" customWidth="1"/>
    <col min="4" max="4" width="14.08203125" style="57" customWidth="1"/>
    <col min="5" max="5" width="15.58203125" style="57" customWidth="1"/>
    <col min="6" max="6" width="3.58203125" style="57" customWidth="1"/>
    <col min="7" max="16384" width="9" style="57"/>
  </cols>
  <sheetData>
    <row r="1" spans="1:11" ht="60" customHeight="1" x14ac:dyDescent="0.35">
      <c r="A1" s="79" t="s">
        <v>49</v>
      </c>
      <c r="B1" s="79"/>
      <c r="C1" s="79"/>
      <c r="D1" s="79"/>
      <c r="E1" s="79"/>
      <c r="F1" s="56"/>
      <c r="G1" s="56"/>
      <c r="H1" s="56"/>
      <c r="I1" s="56"/>
      <c r="J1" s="56"/>
      <c r="K1" s="56"/>
    </row>
    <row r="2" spans="1:11" ht="39.75" customHeight="1" thickBot="1" x14ac:dyDescent="0.4">
      <c r="A2" s="80" t="s">
        <v>50</v>
      </c>
      <c r="B2" s="80"/>
      <c r="D2" s="79" t="s">
        <v>51</v>
      </c>
      <c r="E2" s="79"/>
    </row>
    <row r="3" spans="1:11" s="60" customFormat="1" ht="50.15" customHeight="1" thickTop="1" thickBot="1" x14ac:dyDescent="0.4">
      <c r="A3" s="58" t="s">
        <v>2</v>
      </c>
      <c r="B3" s="59" t="s">
        <v>52</v>
      </c>
      <c r="D3" s="81" t="s">
        <v>53</v>
      </c>
      <c r="E3" s="82"/>
    </row>
    <row r="4" spans="1:11" s="60" customFormat="1" ht="18" customHeight="1" thickTop="1" x14ac:dyDescent="0.35">
      <c r="A4" s="61" t="s">
        <v>61</v>
      </c>
      <c r="B4" s="62" t="s">
        <v>62</v>
      </c>
      <c r="C4" s="55"/>
      <c r="D4" s="57"/>
      <c r="E4" s="57"/>
    </row>
    <row r="5" spans="1:11" s="63" customFormat="1" ht="18" customHeight="1" x14ac:dyDescent="0.35">
      <c r="A5" s="61" t="s">
        <v>63</v>
      </c>
      <c r="B5" s="62" t="s">
        <v>64</v>
      </c>
      <c r="D5" s="57"/>
      <c r="E5" s="57"/>
    </row>
    <row r="6" spans="1:11" ht="18" customHeight="1" x14ac:dyDescent="0.35">
      <c r="A6" s="61" t="s">
        <v>65</v>
      </c>
      <c r="B6" s="62" t="s">
        <v>64</v>
      </c>
    </row>
    <row r="7" spans="1:11" ht="18" customHeight="1" x14ac:dyDescent="0.35">
      <c r="A7" s="61" t="s">
        <v>66</v>
      </c>
      <c r="B7" s="62" t="s">
        <v>64</v>
      </c>
      <c r="D7" s="69" t="s">
        <v>54</v>
      </c>
      <c r="E7" s="70"/>
    </row>
    <row r="8" spans="1:11" ht="18" customHeight="1" thickBot="1" x14ac:dyDescent="0.4">
      <c r="A8" s="61" t="s">
        <v>67</v>
      </c>
      <c r="B8" s="62" t="s">
        <v>62</v>
      </c>
      <c r="D8" s="70"/>
      <c r="E8" s="70"/>
    </row>
    <row r="9" spans="1:11" ht="18" customHeight="1" thickTop="1" x14ac:dyDescent="0.35">
      <c r="A9" s="61" t="s">
        <v>68</v>
      </c>
      <c r="B9" s="62" t="s">
        <v>62</v>
      </c>
      <c r="D9" s="71" t="s">
        <v>55</v>
      </c>
      <c r="E9" s="83"/>
    </row>
    <row r="10" spans="1:11" ht="18" customHeight="1" thickBot="1" x14ac:dyDescent="0.4">
      <c r="A10" s="61" t="s">
        <v>69</v>
      </c>
      <c r="B10" s="62" t="s">
        <v>64</v>
      </c>
      <c r="D10" s="84"/>
      <c r="E10" s="85"/>
    </row>
    <row r="11" spans="1:11" ht="18" customHeight="1" thickTop="1" x14ac:dyDescent="0.35">
      <c r="A11" s="61" t="s">
        <v>70</v>
      </c>
      <c r="B11" s="62" t="s">
        <v>64</v>
      </c>
    </row>
    <row r="12" spans="1:11" ht="18" customHeight="1" x14ac:dyDescent="0.35">
      <c r="A12" s="61" t="s">
        <v>71</v>
      </c>
      <c r="B12" s="62" t="s">
        <v>62</v>
      </c>
    </row>
    <row r="13" spans="1:11" ht="18" customHeight="1" x14ac:dyDescent="0.35">
      <c r="A13" s="61" t="s">
        <v>72</v>
      </c>
      <c r="B13" s="62" t="s">
        <v>62</v>
      </c>
    </row>
    <row r="14" spans="1:11" ht="18" customHeight="1" x14ac:dyDescent="0.35">
      <c r="A14" s="61" t="s">
        <v>73</v>
      </c>
      <c r="B14" s="62" t="s">
        <v>62</v>
      </c>
      <c r="D14" s="69" t="s">
        <v>56</v>
      </c>
      <c r="E14" s="70"/>
    </row>
    <row r="15" spans="1:11" ht="18" customHeight="1" thickBot="1" x14ac:dyDescent="0.4">
      <c r="A15" s="61" t="s">
        <v>74</v>
      </c>
      <c r="B15" s="62" t="s">
        <v>64</v>
      </c>
      <c r="D15" s="70"/>
      <c r="E15" s="70"/>
    </row>
    <row r="16" spans="1:11" ht="18" customHeight="1" thickTop="1" x14ac:dyDescent="0.35">
      <c r="A16" s="61" t="s">
        <v>75</v>
      </c>
      <c r="B16" s="62" t="s">
        <v>62</v>
      </c>
      <c r="D16" s="71" t="s">
        <v>60</v>
      </c>
      <c r="E16" s="72"/>
    </row>
    <row r="17" spans="1:5" ht="18" customHeight="1" thickBot="1" x14ac:dyDescent="0.4">
      <c r="A17" s="61" t="s">
        <v>76</v>
      </c>
      <c r="B17" s="62" t="s">
        <v>62</v>
      </c>
      <c r="D17" s="73"/>
      <c r="E17" s="74"/>
    </row>
    <row r="18" spans="1:5" ht="18" customHeight="1" thickTop="1" x14ac:dyDescent="0.35">
      <c r="A18" s="61" t="s">
        <v>77</v>
      </c>
      <c r="B18" s="62" t="s">
        <v>64</v>
      </c>
    </row>
    <row r="19" spans="1:5" ht="18" customHeight="1" x14ac:dyDescent="0.35">
      <c r="A19" s="61" t="s">
        <v>78</v>
      </c>
      <c r="B19" s="62" t="s">
        <v>62</v>
      </c>
    </row>
    <row r="20" spans="1:5" ht="18" customHeight="1" x14ac:dyDescent="0.35">
      <c r="A20" s="61" t="s">
        <v>79</v>
      </c>
      <c r="B20" s="62" t="s">
        <v>64</v>
      </c>
    </row>
    <row r="21" spans="1:5" ht="18" customHeight="1" x14ac:dyDescent="0.35">
      <c r="A21" s="61" t="s">
        <v>80</v>
      </c>
      <c r="B21" s="62" t="s">
        <v>64</v>
      </c>
      <c r="D21" s="69" t="s">
        <v>57</v>
      </c>
      <c r="E21" s="70"/>
    </row>
    <row r="22" spans="1:5" ht="18" customHeight="1" thickBot="1" x14ac:dyDescent="0.4">
      <c r="A22" s="61" t="s">
        <v>81</v>
      </c>
      <c r="B22" s="62" t="s">
        <v>64</v>
      </c>
      <c r="D22" s="75"/>
      <c r="E22" s="75"/>
    </row>
    <row r="23" spans="1:5" ht="18" customHeight="1" thickTop="1" x14ac:dyDescent="0.35">
      <c r="A23" s="61" t="s">
        <v>82</v>
      </c>
      <c r="B23" s="62" t="s">
        <v>62</v>
      </c>
      <c r="D23" s="71" t="s">
        <v>58</v>
      </c>
      <c r="E23" s="76"/>
    </row>
    <row r="24" spans="1:5" ht="18" customHeight="1" thickBot="1" x14ac:dyDescent="0.4">
      <c r="A24" s="61" t="s">
        <v>83</v>
      </c>
      <c r="B24" s="62" t="s">
        <v>64</v>
      </c>
      <c r="D24" s="77"/>
      <c r="E24" s="78"/>
    </row>
    <row r="25" spans="1:5" ht="18" customHeight="1" thickTop="1" x14ac:dyDescent="0.35">
      <c r="A25" s="61" t="s">
        <v>84</v>
      </c>
      <c r="B25" s="62" t="s">
        <v>62</v>
      </c>
    </row>
    <row r="26" spans="1:5" ht="18" customHeight="1" x14ac:dyDescent="0.35">
      <c r="A26" s="61" t="s">
        <v>85</v>
      </c>
      <c r="B26" s="62" t="s">
        <v>64</v>
      </c>
    </row>
    <row r="27" spans="1:5" ht="18" customHeight="1" x14ac:dyDescent="0.35">
      <c r="A27" s="61" t="s">
        <v>86</v>
      </c>
      <c r="B27" s="62" t="s">
        <v>64</v>
      </c>
    </row>
    <row r="28" spans="1:5" ht="18" customHeight="1" x14ac:dyDescent="0.35">
      <c r="A28" s="61" t="s">
        <v>87</v>
      </c>
      <c r="B28" s="62" t="s">
        <v>64</v>
      </c>
    </row>
    <row r="29" spans="1:5" ht="18" customHeight="1" x14ac:dyDescent="0.35">
      <c r="A29" s="61" t="s">
        <v>88</v>
      </c>
      <c r="B29" s="62" t="s">
        <v>64</v>
      </c>
    </row>
    <row r="30" spans="1:5" ht="18" customHeight="1" x14ac:dyDescent="0.35">
      <c r="A30" s="61" t="s">
        <v>89</v>
      </c>
      <c r="B30" s="62" t="s">
        <v>62</v>
      </c>
    </row>
    <row r="31" spans="1:5" ht="18" customHeight="1" x14ac:dyDescent="0.35">
      <c r="A31" s="61" t="s">
        <v>90</v>
      </c>
      <c r="B31" s="62" t="s">
        <v>64</v>
      </c>
    </row>
    <row r="32" spans="1:5" ht="18" customHeight="1" x14ac:dyDescent="0.35">
      <c r="A32" s="61" t="s">
        <v>91</v>
      </c>
      <c r="B32" s="62" t="s">
        <v>62</v>
      </c>
    </row>
    <row r="33" spans="1:2" ht="18" customHeight="1" x14ac:dyDescent="0.35">
      <c r="A33" s="61" t="s">
        <v>92</v>
      </c>
      <c r="B33" s="62" t="s">
        <v>64</v>
      </c>
    </row>
    <row r="34" spans="1:2" ht="18" customHeight="1" x14ac:dyDescent="0.35">
      <c r="A34" s="61" t="s">
        <v>93</v>
      </c>
      <c r="B34" s="62" t="s">
        <v>64</v>
      </c>
    </row>
    <row r="35" spans="1:2" ht="18" customHeight="1" x14ac:dyDescent="0.35">
      <c r="A35" s="61" t="s">
        <v>94</v>
      </c>
      <c r="B35" s="62" t="s">
        <v>64</v>
      </c>
    </row>
    <row r="36" spans="1:2" ht="18" customHeight="1" x14ac:dyDescent="0.35">
      <c r="A36" s="61" t="s">
        <v>95</v>
      </c>
      <c r="B36" s="62" t="s">
        <v>64</v>
      </c>
    </row>
    <row r="37" spans="1:2" ht="18" customHeight="1" x14ac:dyDescent="0.35">
      <c r="A37" s="61" t="s">
        <v>96</v>
      </c>
      <c r="B37" s="62" t="s">
        <v>62</v>
      </c>
    </row>
    <row r="38" spans="1:2" ht="18" customHeight="1" x14ac:dyDescent="0.35">
      <c r="A38" s="61" t="s">
        <v>97</v>
      </c>
      <c r="B38" s="62" t="s">
        <v>64</v>
      </c>
    </row>
    <row r="39" spans="1:2" ht="18" customHeight="1" x14ac:dyDescent="0.35">
      <c r="A39" s="61" t="s">
        <v>98</v>
      </c>
      <c r="B39" s="62" t="s">
        <v>62</v>
      </c>
    </row>
    <row r="40" spans="1:2" ht="18" customHeight="1" x14ac:dyDescent="0.35">
      <c r="A40" s="61" t="s">
        <v>99</v>
      </c>
      <c r="B40" s="62" t="s">
        <v>62</v>
      </c>
    </row>
    <row r="41" spans="1:2" ht="18" customHeight="1" x14ac:dyDescent="0.35">
      <c r="A41" s="61" t="s">
        <v>100</v>
      </c>
      <c r="B41" s="62" t="s">
        <v>64</v>
      </c>
    </row>
    <row r="42" spans="1:2" ht="18" customHeight="1" x14ac:dyDescent="0.35">
      <c r="A42" s="61" t="s">
        <v>101</v>
      </c>
      <c r="B42" s="62" t="s">
        <v>62</v>
      </c>
    </row>
    <row r="43" spans="1:2" ht="18" customHeight="1" x14ac:dyDescent="0.35">
      <c r="A43" s="61" t="s">
        <v>102</v>
      </c>
      <c r="B43" s="62" t="s">
        <v>64</v>
      </c>
    </row>
    <row r="44" spans="1:2" ht="18" customHeight="1" x14ac:dyDescent="0.35">
      <c r="A44" s="61" t="s">
        <v>103</v>
      </c>
      <c r="B44" s="62" t="s">
        <v>64</v>
      </c>
    </row>
    <row r="45" spans="1:2" ht="18" customHeight="1" x14ac:dyDescent="0.35">
      <c r="A45" s="61" t="s">
        <v>104</v>
      </c>
      <c r="B45" s="62" t="s">
        <v>64</v>
      </c>
    </row>
    <row r="46" spans="1:2" ht="18" customHeight="1" x14ac:dyDescent="0.35">
      <c r="A46" s="61" t="s">
        <v>105</v>
      </c>
      <c r="B46" s="62" t="s">
        <v>64</v>
      </c>
    </row>
    <row r="47" spans="1:2" ht="18" customHeight="1" x14ac:dyDescent="0.35">
      <c r="A47" s="61" t="s">
        <v>106</v>
      </c>
      <c r="B47" s="62" t="s">
        <v>62</v>
      </c>
    </row>
    <row r="48" spans="1:2" ht="18" customHeight="1" x14ac:dyDescent="0.35">
      <c r="A48" s="61" t="s">
        <v>107</v>
      </c>
      <c r="B48" s="62" t="s">
        <v>64</v>
      </c>
    </row>
    <row r="49" spans="1:2" ht="18" customHeight="1" x14ac:dyDescent="0.35">
      <c r="A49" s="61" t="s">
        <v>108</v>
      </c>
      <c r="B49" s="62" t="s">
        <v>62</v>
      </c>
    </row>
    <row r="50" spans="1:2" ht="18" customHeight="1" x14ac:dyDescent="0.35">
      <c r="A50" s="61" t="s">
        <v>109</v>
      </c>
      <c r="B50" s="62" t="s">
        <v>62</v>
      </c>
    </row>
    <row r="51" spans="1:2" ht="18" customHeight="1" x14ac:dyDescent="0.35">
      <c r="A51" s="61" t="s">
        <v>110</v>
      </c>
      <c r="B51" s="62" t="s">
        <v>64</v>
      </c>
    </row>
    <row r="52" spans="1:2" ht="18" customHeight="1" x14ac:dyDescent="0.35">
      <c r="A52" s="61" t="s">
        <v>111</v>
      </c>
      <c r="B52" s="62" t="s">
        <v>64</v>
      </c>
    </row>
    <row r="53" spans="1:2" ht="18" customHeight="1" x14ac:dyDescent="0.35">
      <c r="A53" s="61" t="s">
        <v>112</v>
      </c>
      <c r="B53" s="62" t="s">
        <v>62</v>
      </c>
    </row>
    <row r="54" spans="1:2" ht="18" customHeight="1" x14ac:dyDescent="0.35">
      <c r="A54" s="61" t="s">
        <v>113</v>
      </c>
      <c r="B54" s="62" t="s">
        <v>64</v>
      </c>
    </row>
    <row r="55" spans="1:2" ht="18" customHeight="1" x14ac:dyDescent="0.35">
      <c r="A55" s="61" t="s">
        <v>114</v>
      </c>
      <c r="B55" s="62" t="s">
        <v>64</v>
      </c>
    </row>
    <row r="56" spans="1:2" ht="18" customHeight="1" x14ac:dyDescent="0.35">
      <c r="A56" s="61" t="s">
        <v>115</v>
      </c>
      <c r="B56" s="62" t="s">
        <v>62</v>
      </c>
    </row>
    <row r="57" spans="1:2" ht="18" customHeight="1" x14ac:dyDescent="0.35">
      <c r="A57" s="61" t="s">
        <v>116</v>
      </c>
      <c r="B57" s="62" t="s">
        <v>64</v>
      </c>
    </row>
    <row r="58" spans="1:2" ht="18" customHeight="1" x14ac:dyDescent="0.35">
      <c r="A58" s="61" t="s">
        <v>117</v>
      </c>
      <c r="B58" s="62" t="s">
        <v>62</v>
      </c>
    </row>
    <row r="59" spans="1:2" ht="18" customHeight="1" x14ac:dyDescent="0.35">
      <c r="A59" s="61" t="s">
        <v>118</v>
      </c>
      <c r="B59" s="62" t="s">
        <v>64</v>
      </c>
    </row>
    <row r="60" spans="1:2" ht="18" customHeight="1" x14ac:dyDescent="0.35">
      <c r="A60" s="61" t="s">
        <v>119</v>
      </c>
      <c r="B60" s="62" t="s">
        <v>64</v>
      </c>
    </row>
    <row r="61" spans="1:2" ht="18" customHeight="1" x14ac:dyDescent="0.35">
      <c r="A61" s="61" t="s">
        <v>120</v>
      </c>
      <c r="B61" s="62" t="s">
        <v>62</v>
      </c>
    </row>
    <row r="62" spans="1:2" ht="18" customHeight="1" x14ac:dyDescent="0.35">
      <c r="A62" s="61" t="s">
        <v>121</v>
      </c>
      <c r="B62" s="62" t="s">
        <v>62</v>
      </c>
    </row>
    <row r="63" spans="1:2" ht="18" customHeight="1" x14ac:dyDescent="0.35">
      <c r="A63" s="61" t="s">
        <v>122</v>
      </c>
      <c r="B63" s="62" t="s">
        <v>64</v>
      </c>
    </row>
    <row r="64" spans="1:2" ht="18" customHeight="1" x14ac:dyDescent="0.35">
      <c r="A64" s="61" t="s">
        <v>123</v>
      </c>
      <c r="B64" s="62" t="s">
        <v>64</v>
      </c>
    </row>
    <row r="65" spans="1:2" ht="18" customHeight="1" x14ac:dyDescent="0.35">
      <c r="A65" s="61" t="s">
        <v>124</v>
      </c>
      <c r="B65" s="62" t="s">
        <v>62</v>
      </c>
    </row>
    <row r="66" spans="1:2" ht="18" customHeight="1" x14ac:dyDescent="0.35">
      <c r="A66" s="61" t="s">
        <v>125</v>
      </c>
      <c r="B66" s="62" t="s">
        <v>64</v>
      </c>
    </row>
    <row r="67" spans="1:2" ht="18" customHeight="1" x14ac:dyDescent="0.35">
      <c r="A67" s="61" t="s">
        <v>126</v>
      </c>
      <c r="B67" s="62" t="s">
        <v>64</v>
      </c>
    </row>
    <row r="68" spans="1:2" ht="18" customHeight="1" x14ac:dyDescent="0.35">
      <c r="A68" s="61" t="s">
        <v>127</v>
      </c>
      <c r="B68" s="62" t="s">
        <v>64</v>
      </c>
    </row>
    <row r="69" spans="1:2" ht="18" customHeight="1" x14ac:dyDescent="0.35">
      <c r="A69" s="61" t="s">
        <v>128</v>
      </c>
      <c r="B69" s="62" t="s">
        <v>64</v>
      </c>
    </row>
    <row r="70" spans="1:2" ht="18" customHeight="1" x14ac:dyDescent="0.35">
      <c r="A70" s="61" t="s">
        <v>129</v>
      </c>
      <c r="B70" s="62" t="s">
        <v>64</v>
      </c>
    </row>
    <row r="71" spans="1:2" ht="18" customHeight="1" x14ac:dyDescent="0.35">
      <c r="A71" s="61" t="s">
        <v>130</v>
      </c>
      <c r="B71" s="62" t="s">
        <v>64</v>
      </c>
    </row>
    <row r="72" spans="1:2" ht="18" customHeight="1" x14ac:dyDescent="0.35">
      <c r="A72" s="61" t="s">
        <v>131</v>
      </c>
      <c r="B72" s="62" t="s">
        <v>64</v>
      </c>
    </row>
    <row r="73" spans="1:2" ht="18" customHeight="1" x14ac:dyDescent="0.35">
      <c r="A73" s="61" t="s">
        <v>132</v>
      </c>
      <c r="B73" s="62" t="s">
        <v>64</v>
      </c>
    </row>
    <row r="74" spans="1:2" ht="18" customHeight="1" x14ac:dyDescent="0.35">
      <c r="A74" s="61" t="s">
        <v>133</v>
      </c>
      <c r="B74" s="62" t="s">
        <v>62</v>
      </c>
    </row>
    <row r="75" spans="1:2" ht="18" customHeight="1" x14ac:dyDescent="0.35">
      <c r="A75" s="61" t="s">
        <v>134</v>
      </c>
      <c r="B75" s="62" t="s">
        <v>64</v>
      </c>
    </row>
    <row r="76" spans="1:2" ht="18" customHeight="1" x14ac:dyDescent="0.35">
      <c r="A76" s="61" t="s">
        <v>135</v>
      </c>
      <c r="B76" s="62" t="s">
        <v>64</v>
      </c>
    </row>
    <row r="77" spans="1:2" ht="18" customHeight="1" x14ac:dyDescent="0.35">
      <c r="A77" s="61" t="s">
        <v>136</v>
      </c>
      <c r="B77" s="62" t="s">
        <v>64</v>
      </c>
    </row>
    <row r="78" spans="1:2" ht="18" customHeight="1" x14ac:dyDescent="0.35">
      <c r="A78" s="61" t="s">
        <v>137</v>
      </c>
      <c r="B78" s="62" t="s">
        <v>64</v>
      </c>
    </row>
    <row r="79" spans="1:2" ht="18" customHeight="1" x14ac:dyDescent="0.35">
      <c r="A79" s="61" t="s">
        <v>138</v>
      </c>
      <c r="B79" s="62" t="s">
        <v>62</v>
      </c>
    </row>
    <row r="80" spans="1:2" ht="18" customHeight="1" x14ac:dyDescent="0.35">
      <c r="A80" s="61" t="s">
        <v>139</v>
      </c>
      <c r="B80" s="62" t="s">
        <v>64</v>
      </c>
    </row>
    <row r="81" spans="1:2" ht="18" customHeight="1" x14ac:dyDescent="0.35">
      <c r="A81" s="61" t="s">
        <v>140</v>
      </c>
      <c r="B81" s="62" t="s">
        <v>64</v>
      </c>
    </row>
    <row r="82" spans="1:2" ht="18" customHeight="1" x14ac:dyDescent="0.35">
      <c r="A82" s="61" t="s">
        <v>141</v>
      </c>
      <c r="B82" s="62" t="s">
        <v>64</v>
      </c>
    </row>
    <row r="83" spans="1:2" ht="18" customHeight="1" x14ac:dyDescent="0.35">
      <c r="A83" s="61" t="s">
        <v>142</v>
      </c>
      <c r="B83" s="62" t="s">
        <v>64</v>
      </c>
    </row>
    <row r="84" spans="1:2" ht="18" customHeight="1" x14ac:dyDescent="0.35">
      <c r="A84" s="61" t="s">
        <v>143</v>
      </c>
      <c r="B84" s="62" t="s">
        <v>64</v>
      </c>
    </row>
    <row r="85" spans="1:2" ht="18" customHeight="1" x14ac:dyDescent="0.35">
      <c r="A85" s="61" t="s">
        <v>144</v>
      </c>
      <c r="B85" s="62" t="s">
        <v>64</v>
      </c>
    </row>
    <row r="86" spans="1:2" ht="18" customHeight="1" x14ac:dyDescent="0.35">
      <c r="A86" s="61" t="s">
        <v>145</v>
      </c>
      <c r="B86" s="62" t="s">
        <v>64</v>
      </c>
    </row>
    <row r="87" spans="1:2" ht="18" customHeight="1" x14ac:dyDescent="0.35">
      <c r="A87" s="61" t="s">
        <v>146</v>
      </c>
      <c r="B87" s="62" t="s">
        <v>64</v>
      </c>
    </row>
    <row r="88" spans="1:2" ht="18" customHeight="1" x14ac:dyDescent="0.35">
      <c r="A88" s="61" t="s">
        <v>147</v>
      </c>
      <c r="B88" s="62" t="s">
        <v>64</v>
      </c>
    </row>
    <row r="89" spans="1:2" ht="18" customHeight="1" x14ac:dyDescent="0.35">
      <c r="A89" s="61" t="s">
        <v>148</v>
      </c>
      <c r="B89" s="62" t="s">
        <v>64</v>
      </c>
    </row>
    <row r="90" spans="1:2" ht="18" customHeight="1" x14ac:dyDescent="0.35">
      <c r="A90" s="61" t="s">
        <v>149</v>
      </c>
      <c r="B90" s="62" t="s">
        <v>64</v>
      </c>
    </row>
    <row r="91" spans="1:2" ht="18" customHeight="1" x14ac:dyDescent="0.35">
      <c r="A91" s="61" t="s">
        <v>150</v>
      </c>
      <c r="B91" s="62" t="s">
        <v>64</v>
      </c>
    </row>
    <row r="92" spans="1:2" ht="18" customHeight="1" x14ac:dyDescent="0.35">
      <c r="A92" s="61" t="s">
        <v>151</v>
      </c>
      <c r="B92" s="62" t="s">
        <v>62</v>
      </c>
    </row>
    <row r="93" spans="1:2" ht="18" customHeight="1" x14ac:dyDescent="0.35">
      <c r="A93" s="61" t="s">
        <v>152</v>
      </c>
      <c r="B93" s="62" t="s">
        <v>62</v>
      </c>
    </row>
    <row r="94" spans="1:2" ht="18" customHeight="1" x14ac:dyDescent="0.35">
      <c r="A94" s="61" t="s">
        <v>153</v>
      </c>
      <c r="B94" s="62" t="s">
        <v>64</v>
      </c>
    </row>
    <row r="95" spans="1:2" ht="18" customHeight="1" x14ac:dyDescent="0.35">
      <c r="A95" s="61" t="s">
        <v>154</v>
      </c>
      <c r="B95" s="62" t="s">
        <v>64</v>
      </c>
    </row>
    <row r="96" spans="1:2" ht="18" customHeight="1" x14ac:dyDescent="0.35">
      <c r="A96" s="61" t="s">
        <v>155</v>
      </c>
      <c r="B96" s="62" t="s">
        <v>64</v>
      </c>
    </row>
    <row r="97" spans="1:2" ht="18" customHeight="1" x14ac:dyDescent="0.35">
      <c r="A97" s="61" t="s">
        <v>156</v>
      </c>
      <c r="B97" s="62" t="s">
        <v>64</v>
      </c>
    </row>
    <row r="98" spans="1:2" ht="18" customHeight="1" x14ac:dyDescent="0.35">
      <c r="A98" s="61" t="s">
        <v>157</v>
      </c>
      <c r="B98" s="62" t="s">
        <v>64</v>
      </c>
    </row>
    <row r="99" spans="1:2" ht="18" customHeight="1" x14ac:dyDescent="0.35">
      <c r="A99" s="61" t="s">
        <v>158</v>
      </c>
      <c r="B99" s="62" t="s">
        <v>64</v>
      </c>
    </row>
    <row r="100" spans="1:2" ht="18" customHeight="1" x14ac:dyDescent="0.35">
      <c r="A100" s="61" t="s">
        <v>159</v>
      </c>
      <c r="B100" s="62" t="s">
        <v>64</v>
      </c>
    </row>
    <row r="101" spans="1:2" ht="18" customHeight="1" x14ac:dyDescent="0.35">
      <c r="A101" s="61" t="s">
        <v>160</v>
      </c>
      <c r="B101" s="62" t="s">
        <v>64</v>
      </c>
    </row>
    <row r="102" spans="1:2" ht="18" customHeight="1" x14ac:dyDescent="0.35">
      <c r="A102" s="61" t="s">
        <v>161</v>
      </c>
      <c r="B102" s="62" t="s">
        <v>64</v>
      </c>
    </row>
    <row r="103" spans="1:2" ht="18" customHeight="1" x14ac:dyDescent="0.35">
      <c r="A103" s="61" t="s">
        <v>162</v>
      </c>
      <c r="B103" s="62" t="s">
        <v>64</v>
      </c>
    </row>
    <row r="104" spans="1:2" ht="18" customHeight="1" x14ac:dyDescent="0.35">
      <c r="A104" s="61" t="s">
        <v>163</v>
      </c>
      <c r="B104" s="62" t="s">
        <v>62</v>
      </c>
    </row>
    <row r="105" spans="1:2" ht="18" customHeight="1" x14ac:dyDescent="0.35">
      <c r="A105" s="61" t="s">
        <v>164</v>
      </c>
      <c r="B105" s="62" t="s">
        <v>64</v>
      </c>
    </row>
    <row r="106" spans="1:2" ht="18" customHeight="1" x14ac:dyDescent="0.35">
      <c r="A106" s="61" t="s">
        <v>165</v>
      </c>
      <c r="B106" s="62" t="s">
        <v>64</v>
      </c>
    </row>
    <row r="107" spans="1:2" ht="18" customHeight="1" x14ac:dyDescent="0.35">
      <c r="A107" s="61" t="s">
        <v>166</v>
      </c>
      <c r="B107" s="62" t="s">
        <v>62</v>
      </c>
    </row>
    <row r="108" spans="1:2" ht="18" customHeight="1" x14ac:dyDescent="0.35">
      <c r="A108" s="61" t="s">
        <v>167</v>
      </c>
      <c r="B108" s="62" t="s">
        <v>64</v>
      </c>
    </row>
    <row r="109" spans="1:2" ht="18" customHeight="1" x14ac:dyDescent="0.35">
      <c r="A109" s="61" t="s">
        <v>168</v>
      </c>
      <c r="B109" s="62" t="s">
        <v>64</v>
      </c>
    </row>
    <row r="110" spans="1:2" ht="18" customHeight="1" x14ac:dyDescent="0.35">
      <c r="A110" s="61" t="s">
        <v>169</v>
      </c>
      <c r="B110" s="62" t="s">
        <v>62</v>
      </c>
    </row>
    <row r="111" spans="1:2" ht="18" customHeight="1" x14ac:dyDescent="0.35">
      <c r="A111" s="61" t="s">
        <v>170</v>
      </c>
      <c r="B111" s="62" t="s">
        <v>62</v>
      </c>
    </row>
    <row r="112" spans="1:2" ht="18" customHeight="1" x14ac:dyDescent="0.35">
      <c r="A112" s="61" t="s">
        <v>171</v>
      </c>
      <c r="B112" s="62" t="s">
        <v>64</v>
      </c>
    </row>
    <row r="113" spans="1:2" ht="18" customHeight="1" x14ac:dyDescent="0.35">
      <c r="A113" s="61" t="s">
        <v>172</v>
      </c>
      <c r="B113" s="62" t="s">
        <v>62</v>
      </c>
    </row>
    <row r="114" spans="1:2" ht="18" customHeight="1" x14ac:dyDescent="0.35">
      <c r="A114" s="61" t="s">
        <v>173</v>
      </c>
      <c r="B114" s="62" t="s">
        <v>64</v>
      </c>
    </row>
    <row r="115" spans="1:2" ht="18" customHeight="1" x14ac:dyDescent="0.35">
      <c r="A115" s="61" t="s">
        <v>174</v>
      </c>
      <c r="B115" s="62" t="s">
        <v>64</v>
      </c>
    </row>
    <row r="116" spans="1:2" ht="18" customHeight="1" x14ac:dyDescent="0.35">
      <c r="A116" s="61" t="s">
        <v>175</v>
      </c>
      <c r="B116" s="62" t="s">
        <v>64</v>
      </c>
    </row>
    <row r="117" spans="1:2" ht="18" customHeight="1" x14ac:dyDescent="0.35">
      <c r="A117" s="61" t="s">
        <v>176</v>
      </c>
      <c r="B117" s="62" t="s">
        <v>64</v>
      </c>
    </row>
    <row r="118" spans="1:2" ht="18" customHeight="1" x14ac:dyDescent="0.35">
      <c r="A118" s="61" t="s">
        <v>177</v>
      </c>
      <c r="B118" s="62" t="s">
        <v>64</v>
      </c>
    </row>
    <row r="119" spans="1:2" ht="18" customHeight="1" x14ac:dyDescent="0.35">
      <c r="A119" s="61" t="s">
        <v>178</v>
      </c>
      <c r="B119" s="62" t="s">
        <v>64</v>
      </c>
    </row>
    <row r="120" spans="1:2" ht="18" customHeight="1" x14ac:dyDescent="0.35">
      <c r="A120" s="61" t="s">
        <v>179</v>
      </c>
      <c r="B120" s="62" t="s">
        <v>64</v>
      </c>
    </row>
    <row r="121" spans="1:2" ht="18" customHeight="1" x14ac:dyDescent="0.35">
      <c r="A121" s="61" t="s">
        <v>180</v>
      </c>
      <c r="B121" s="62" t="s">
        <v>62</v>
      </c>
    </row>
    <row r="122" spans="1:2" ht="18" customHeight="1" x14ac:dyDescent="0.35">
      <c r="A122" s="61" t="s">
        <v>181</v>
      </c>
      <c r="B122" s="62" t="s">
        <v>62</v>
      </c>
    </row>
    <row r="123" spans="1:2" ht="18" customHeight="1" x14ac:dyDescent="0.35">
      <c r="A123" s="61" t="s">
        <v>182</v>
      </c>
      <c r="B123" s="62" t="s">
        <v>64</v>
      </c>
    </row>
    <row r="124" spans="1:2" ht="18" customHeight="1" x14ac:dyDescent="0.35">
      <c r="A124" s="61" t="s">
        <v>183</v>
      </c>
      <c r="B124" s="62" t="s">
        <v>64</v>
      </c>
    </row>
    <row r="125" spans="1:2" ht="18" customHeight="1" x14ac:dyDescent="0.35">
      <c r="A125" s="61" t="s">
        <v>184</v>
      </c>
      <c r="B125" s="62" t="s">
        <v>64</v>
      </c>
    </row>
    <row r="126" spans="1:2" ht="18" customHeight="1" x14ac:dyDescent="0.35">
      <c r="A126" s="61" t="s">
        <v>185</v>
      </c>
      <c r="B126" s="62" t="s">
        <v>62</v>
      </c>
    </row>
    <row r="127" spans="1:2" ht="18" customHeight="1" x14ac:dyDescent="0.35">
      <c r="A127" s="61" t="s">
        <v>186</v>
      </c>
      <c r="B127" s="62" t="s">
        <v>64</v>
      </c>
    </row>
    <row r="128" spans="1:2" ht="18" customHeight="1" x14ac:dyDescent="0.35">
      <c r="A128" s="61" t="s">
        <v>187</v>
      </c>
      <c r="B128" s="62" t="s">
        <v>64</v>
      </c>
    </row>
    <row r="129" spans="1:2" ht="18" customHeight="1" x14ac:dyDescent="0.35">
      <c r="A129" s="61" t="s">
        <v>188</v>
      </c>
      <c r="B129" s="62" t="s">
        <v>64</v>
      </c>
    </row>
    <row r="130" spans="1:2" ht="18" customHeight="1" x14ac:dyDescent="0.35">
      <c r="A130" s="61" t="s">
        <v>189</v>
      </c>
      <c r="B130" s="62" t="s">
        <v>64</v>
      </c>
    </row>
    <row r="131" spans="1:2" ht="18" customHeight="1" x14ac:dyDescent="0.35">
      <c r="A131" s="61" t="s">
        <v>190</v>
      </c>
      <c r="B131" s="62" t="s">
        <v>64</v>
      </c>
    </row>
    <row r="132" spans="1:2" ht="18" customHeight="1" x14ac:dyDescent="0.35">
      <c r="A132" s="61" t="s">
        <v>191</v>
      </c>
      <c r="B132" s="62" t="s">
        <v>62</v>
      </c>
    </row>
    <row r="133" spans="1:2" ht="18" customHeight="1" x14ac:dyDescent="0.35">
      <c r="A133" s="61" t="s">
        <v>192</v>
      </c>
      <c r="B133" s="62" t="s">
        <v>62</v>
      </c>
    </row>
    <row r="134" spans="1:2" ht="18" customHeight="1" x14ac:dyDescent="0.35">
      <c r="A134" s="61" t="s">
        <v>193</v>
      </c>
      <c r="B134" s="62" t="s">
        <v>64</v>
      </c>
    </row>
    <row r="135" spans="1:2" ht="18" customHeight="1" x14ac:dyDescent="0.35">
      <c r="A135" s="61" t="s">
        <v>194</v>
      </c>
      <c r="B135" s="62" t="s">
        <v>64</v>
      </c>
    </row>
    <row r="136" spans="1:2" ht="18" customHeight="1" x14ac:dyDescent="0.35">
      <c r="A136" s="61" t="s">
        <v>195</v>
      </c>
      <c r="B136" s="62" t="s">
        <v>64</v>
      </c>
    </row>
    <row r="137" spans="1:2" ht="18" customHeight="1" x14ac:dyDescent="0.35">
      <c r="A137" s="61" t="s">
        <v>196</v>
      </c>
      <c r="B137" s="62" t="s">
        <v>64</v>
      </c>
    </row>
    <row r="138" spans="1:2" ht="18" customHeight="1" x14ac:dyDescent="0.35">
      <c r="A138" s="61" t="s">
        <v>197</v>
      </c>
      <c r="B138" s="62" t="s">
        <v>64</v>
      </c>
    </row>
    <row r="139" spans="1:2" ht="18" customHeight="1" x14ac:dyDescent="0.35">
      <c r="A139" s="61" t="s">
        <v>198</v>
      </c>
      <c r="B139" s="62" t="s">
        <v>64</v>
      </c>
    </row>
    <row r="140" spans="1:2" ht="18" customHeight="1" x14ac:dyDescent="0.35">
      <c r="A140" s="61" t="s">
        <v>199</v>
      </c>
      <c r="B140" s="62" t="s">
        <v>64</v>
      </c>
    </row>
    <row r="141" spans="1:2" ht="18" customHeight="1" x14ac:dyDescent="0.35">
      <c r="A141" s="61" t="s">
        <v>200</v>
      </c>
      <c r="B141" s="62" t="s">
        <v>64</v>
      </c>
    </row>
    <row r="142" spans="1:2" ht="18" customHeight="1" x14ac:dyDescent="0.35">
      <c r="A142" s="61" t="s">
        <v>201</v>
      </c>
      <c r="B142" s="62" t="s">
        <v>64</v>
      </c>
    </row>
    <row r="143" spans="1:2" ht="18" customHeight="1" x14ac:dyDescent="0.35">
      <c r="A143" s="61" t="s">
        <v>202</v>
      </c>
      <c r="B143" s="62" t="s">
        <v>62</v>
      </c>
    </row>
    <row r="144" spans="1:2" ht="18" customHeight="1" x14ac:dyDescent="0.35">
      <c r="A144" s="64"/>
      <c r="B144" s="62"/>
    </row>
    <row r="145" spans="1:2" ht="18" customHeight="1" x14ac:dyDescent="0.35">
      <c r="A145" s="61" t="s">
        <v>203</v>
      </c>
      <c r="B145" s="62" t="s">
        <v>64</v>
      </c>
    </row>
    <row r="146" spans="1:2" ht="18" customHeight="1" x14ac:dyDescent="0.35">
      <c r="A146" s="61" t="s">
        <v>204</v>
      </c>
      <c r="B146" s="62" t="s">
        <v>64</v>
      </c>
    </row>
    <row r="147" spans="1:2" ht="18" customHeight="1" x14ac:dyDescent="0.35">
      <c r="A147" s="61" t="s">
        <v>205</v>
      </c>
      <c r="B147" s="62" t="s">
        <v>62</v>
      </c>
    </row>
    <row r="148" spans="1:2" ht="18" customHeight="1" x14ac:dyDescent="0.35">
      <c r="A148" s="61" t="s">
        <v>206</v>
      </c>
      <c r="B148" s="62" t="s">
        <v>64</v>
      </c>
    </row>
    <row r="149" spans="1:2" ht="18" customHeight="1" x14ac:dyDescent="0.35">
      <c r="A149" s="61" t="s">
        <v>207</v>
      </c>
      <c r="B149" s="62" t="s">
        <v>64</v>
      </c>
    </row>
    <row r="150" spans="1:2" ht="18" customHeight="1" x14ac:dyDescent="0.35">
      <c r="A150" s="61" t="s">
        <v>208</v>
      </c>
      <c r="B150" s="62" t="s">
        <v>64</v>
      </c>
    </row>
    <row r="151" spans="1:2" ht="18" customHeight="1" x14ac:dyDescent="0.35">
      <c r="A151" s="61" t="s">
        <v>209</v>
      </c>
      <c r="B151" s="62" t="s">
        <v>64</v>
      </c>
    </row>
    <row r="152" spans="1:2" ht="18" customHeight="1" x14ac:dyDescent="0.35">
      <c r="A152" s="61" t="s">
        <v>210</v>
      </c>
      <c r="B152" s="62" t="s">
        <v>64</v>
      </c>
    </row>
    <row r="153" spans="1:2" ht="18" customHeight="1" x14ac:dyDescent="0.35">
      <c r="A153" s="61" t="s">
        <v>211</v>
      </c>
      <c r="B153" s="62" t="s">
        <v>64</v>
      </c>
    </row>
    <row r="154" spans="1:2" ht="18" customHeight="1" x14ac:dyDescent="0.35">
      <c r="A154" s="61" t="s">
        <v>212</v>
      </c>
      <c r="B154" s="62" t="s">
        <v>64</v>
      </c>
    </row>
    <row r="155" spans="1:2" ht="18" customHeight="1" x14ac:dyDescent="0.35">
      <c r="A155" s="61" t="s">
        <v>213</v>
      </c>
      <c r="B155" s="62" t="s">
        <v>62</v>
      </c>
    </row>
    <row r="156" spans="1:2" ht="18" customHeight="1" x14ac:dyDescent="0.35">
      <c r="A156" s="61" t="s">
        <v>214</v>
      </c>
      <c r="B156" s="62" t="s">
        <v>62</v>
      </c>
    </row>
    <row r="157" spans="1:2" ht="18" customHeight="1" x14ac:dyDescent="0.35">
      <c r="A157" s="61" t="s">
        <v>215</v>
      </c>
      <c r="B157" s="62" t="s">
        <v>64</v>
      </c>
    </row>
    <row r="158" spans="1:2" ht="18" customHeight="1" x14ac:dyDescent="0.35">
      <c r="A158" s="61" t="s">
        <v>216</v>
      </c>
      <c r="B158" s="62" t="s">
        <v>64</v>
      </c>
    </row>
    <row r="159" spans="1:2" ht="18" customHeight="1" x14ac:dyDescent="0.35">
      <c r="A159" s="61" t="s">
        <v>217</v>
      </c>
      <c r="B159" s="62" t="s">
        <v>64</v>
      </c>
    </row>
    <row r="160" spans="1:2" ht="18" customHeight="1" x14ac:dyDescent="0.35">
      <c r="A160" s="61" t="s">
        <v>218</v>
      </c>
      <c r="B160" s="62" t="s">
        <v>64</v>
      </c>
    </row>
    <row r="161" spans="1:2" ht="18" customHeight="1" x14ac:dyDescent="0.35">
      <c r="A161" s="61" t="s">
        <v>219</v>
      </c>
      <c r="B161" s="62" t="s">
        <v>64</v>
      </c>
    </row>
    <row r="162" spans="1:2" ht="18" customHeight="1" x14ac:dyDescent="0.35">
      <c r="A162" s="61" t="s">
        <v>220</v>
      </c>
      <c r="B162" s="62" t="s">
        <v>64</v>
      </c>
    </row>
    <row r="163" spans="1:2" ht="18" customHeight="1" x14ac:dyDescent="0.35">
      <c r="A163" s="61" t="s">
        <v>221</v>
      </c>
      <c r="B163" s="62" t="s">
        <v>62</v>
      </c>
    </row>
    <row r="164" spans="1:2" ht="18" customHeight="1" x14ac:dyDescent="0.35">
      <c r="A164" s="61" t="s">
        <v>222</v>
      </c>
      <c r="B164" s="62" t="s">
        <v>62</v>
      </c>
    </row>
    <row r="165" spans="1:2" ht="18" customHeight="1" x14ac:dyDescent="0.35">
      <c r="A165" s="61" t="s">
        <v>223</v>
      </c>
      <c r="B165" s="62" t="s">
        <v>62</v>
      </c>
    </row>
    <row r="166" spans="1:2" ht="18" customHeight="1" x14ac:dyDescent="0.35">
      <c r="A166" s="61" t="s">
        <v>224</v>
      </c>
      <c r="B166" s="62" t="s">
        <v>62</v>
      </c>
    </row>
    <row r="167" spans="1:2" ht="18" customHeight="1" x14ac:dyDescent="0.35">
      <c r="A167" s="61" t="s">
        <v>225</v>
      </c>
      <c r="B167" s="62" t="s">
        <v>64</v>
      </c>
    </row>
    <row r="168" spans="1:2" ht="18" customHeight="1" x14ac:dyDescent="0.35">
      <c r="A168" s="61" t="s">
        <v>226</v>
      </c>
      <c r="B168" s="62" t="s">
        <v>64</v>
      </c>
    </row>
    <row r="169" spans="1:2" ht="18" customHeight="1" x14ac:dyDescent="0.35">
      <c r="A169" s="61" t="s">
        <v>227</v>
      </c>
      <c r="B169" s="62" t="s">
        <v>64</v>
      </c>
    </row>
    <row r="170" spans="1:2" ht="18" customHeight="1" x14ac:dyDescent="0.35">
      <c r="A170" s="61" t="s">
        <v>228</v>
      </c>
      <c r="B170" s="62" t="s">
        <v>64</v>
      </c>
    </row>
    <row r="171" spans="1:2" ht="18" customHeight="1" x14ac:dyDescent="0.35">
      <c r="A171" s="61" t="s">
        <v>229</v>
      </c>
      <c r="B171" s="62" t="s">
        <v>64</v>
      </c>
    </row>
    <row r="172" spans="1:2" ht="18" customHeight="1" x14ac:dyDescent="0.35">
      <c r="A172" s="61" t="s">
        <v>230</v>
      </c>
      <c r="B172" s="62" t="s">
        <v>64</v>
      </c>
    </row>
    <row r="173" spans="1:2" ht="18" customHeight="1" x14ac:dyDescent="0.35">
      <c r="A173" s="61" t="s">
        <v>231</v>
      </c>
      <c r="B173" s="62" t="s">
        <v>64</v>
      </c>
    </row>
    <row r="174" spans="1:2" ht="18" customHeight="1" x14ac:dyDescent="0.35">
      <c r="A174" s="61" t="s">
        <v>232</v>
      </c>
      <c r="B174" s="62" t="s">
        <v>64</v>
      </c>
    </row>
    <row r="175" spans="1:2" ht="18" customHeight="1" x14ac:dyDescent="0.35">
      <c r="A175" s="61" t="s">
        <v>233</v>
      </c>
      <c r="B175" s="62" t="s">
        <v>62</v>
      </c>
    </row>
    <row r="176" spans="1:2" ht="18" customHeight="1" x14ac:dyDescent="0.35">
      <c r="A176" s="61" t="s">
        <v>234</v>
      </c>
      <c r="B176" s="62" t="s">
        <v>64</v>
      </c>
    </row>
    <row r="177" spans="1:2" ht="18" customHeight="1" x14ac:dyDescent="0.35">
      <c r="A177" s="61" t="s">
        <v>235</v>
      </c>
      <c r="B177" s="62" t="s">
        <v>64</v>
      </c>
    </row>
    <row r="178" spans="1:2" ht="18" customHeight="1" x14ac:dyDescent="0.35">
      <c r="A178" s="61" t="s">
        <v>236</v>
      </c>
      <c r="B178" s="62" t="s">
        <v>64</v>
      </c>
    </row>
    <row r="179" spans="1:2" ht="18" customHeight="1" x14ac:dyDescent="0.35">
      <c r="A179" s="61" t="s">
        <v>237</v>
      </c>
      <c r="B179" s="62" t="s">
        <v>64</v>
      </c>
    </row>
    <row r="180" spans="1:2" ht="18" customHeight="1" x14ac:dyDescent="0.35">
      <c r="A180" s="61" t="s">
        <v>238</v>
      </c>
      <c r="B180" s="62" t="s">
        <v>64</v>
      </c>
    </row>
    <row r="181" spans="1:2" ht="18" customHeight="1" x14ac:dyDescent="0.35">
      <c r="A181" s="61" t="s">
        <v>239</v>
      </c>
      <c r="B181" s="62" t="s">
        <v>64</v>
      </c>
    </row>
    <row r="182" spans="1:2" ht="18" customHeight="1" x14ac:dyDescent="0.35">
      <c r="A182" s="61" t="s">
        <v>240</v>
      </c>
      <c r="B182" s="62" t="s">
        <v>64</v>
      </c>
    </row>
    <row r="183" spans="1:2" ht="18" customHeight="1" x14ac:dyDescent="0.35">
      <c r="A183" s="61" t="s">
        <v>241</v>
      </c>
      <c r="B183" s="62" t="s">
        <v>62</v>
      </c>
    </row>
    <row r="184" spans="1:2" ht="18" customHeight="1" x14ac:dyDescent="0.35">
      <c r="A184" s="61" t="s">
        <v>242</v>
      </c>
      <c r="B184" s="62" t="s">
        <v>62</v>
      </c>
    </row>
    <row r="185" spans="1:2" ht="18" customHeight="1" x14ac:dyDescent="0.35">
      <c r="A185" s="61" t="s">
        <v>243</v>
      </c>
      <c r="B185" s="62" t="s">
        <v>64</v>
      </c>
    </row>
    <row r="186" spans="1:2" ht="18" customHeight="1" x14ac:dyDescent="0.35">
      <c r="A186" s="61" t="s">
        <v>244</v>
      </c>
      <c r="B186" s="62" t="s">
        <v>64</v>
      </c>
    </row>
    <row r="187" spans="1:2" ht="18" customHeight="1" x14ac:dyDescent="0.35">
      <c r="A187" s="61" t="s">
        <v>245</v>
      </c>
      <c r="B187" s="62" t="s">
        <v>64</v>
      </c>
    </row>
    <row r="188" spans="1:2" ht="18" customHeight="1" x14ac:dyDescent="0.35">
      <c r="A188" s="61" t="s">
        <v>246</v>
      </c>
      <c r="B188" s="62" t="s">
        <v>64</v>
      </c>
    </row>
    <row r="189" spans="1:2" ht="18" customHeight="1" x14ac:dyDescent="0.35">
      <c r="A189" s="61" t="s">
        <v>247</v>
      </c>
      <c r="B189" s="62" t="s">
        <v>64</v>
      </c>
    </row>
    <row r="190" spans="1:2" ht="18" customHeight="1" x14ac:dyDescent="0.35">
      <c r="A190" s="61" t="s">
        <v>248</v>
      </c>
      <c r="B190" s="62" t="s">
        <v>64</v>
      </c>
    </row>
    <row r="191" spans="1:2" ht="18" customHeight="1" x14ac:dyDescent="0.35">
      <c r="A191" s="61" t="s">
        <v>249</v>
      </c>
      <c r="B191" s="62" t="s">
        <v>64</v>
      </c>
    </row>
    <row r="192" spans="1:2" ht="18" customHeight="1" x14ac:dyDescent="0.35">
      <c r="A192" s="61" t="s">
        <v>250</v>
      </c>
      <c r="B192" s="62" t="s">
        <v>64</v>
      </c>
    </row>
    <row r="193" spans="1:2" ht="18" customHeight="1" x14ac:dyDescent="0.35">
      <c r="A193" s="61" t="s">
        <v>251</v>
      </c>
      <c r="B193" s="62" t="s">
        <v>64</v>
      </c>
    </row>
    <row r="194" spans="1:2" ht="18" customHeight="1" x14ac:dyDescent="0.35">
      <c r="A194" s="61" t="s">
        <v>252</v>
      </c>
      <c r="B194" s="62" t="s">
        <v>64</v>
      </c>
    </row>
    <row r="195" spans="1:2" ht="18" customHeight="1" x14ac:dyDescent="0.35">
      <c r="A195" s="61" t="s">
        <v>253</v>
      </c>
      <c r="B195" s="62" t="s">
        <v>64</v>
      </c>
    </row>
    <row r="196" spans="1:2" ht="18" customHeight="1" x14ac:dyDescent="0.35">
      <c r="A196" s="61" t="s">
        <v>254</v>
      </c>
      <c r="B196" s="62" t="s">
        <v>64</v>
      </c>
    </row>
    <row r="197" spans="1:2" ht="18" customHeight="1" x14ac:dyDescent="0.35">
      <c r="A197" s="61" t="s">
        <v>255</v>
      </c>
      <c r="B197" s="62" t="s">
        <v>64</v>
      </c>
    </row>
    <row r="198" spans="1:2" ht="18" customHeight="1" x14ac:dyDescent="0.35">
      <c r="A198" s="61" t="s">
        <v>256</v>
      </c>
      <c r="B198" s="62" t="s">
        <v>64</v>
      </c>
    </row>
    <row r="199" spans="1:2" ht="18" customHeight="1" x14ac:dyDescent="0.35">
      <c r="A199" s="61" t="s">
        <v>257</v>
      </c>
      <c r="B199" s="62" t="s">
        <v>64</v>
      </c>
    </row>
    <row r="200" spans="1:2" ht="18" customHeight="1" x14ac:dyDescent="0.35">
      <c r="A200" s="61" t="s">
        <v>258</v>
      </c>
      <c r="B200" s="62" t="s">
        <v>64</v>
      </c>
    </row>
    <row r="201" spans="1:2" ht="18" customHeight="1" x14ac:dyDescent="0.35">
      <c r="A201" s="61" t="s">
        <v>259</v>
      </c>
      <c r="B201" s="62" t="s">
        <v>64</v>
      </c>
    </row>
    <row r="202" spans="1:2" ht="18" customHeight="1" x14ac:dyDescent="0.35">
      <c r="A202" s="61" t="s">
        <v>260</v>
      </c>
      <c r="B202" s="62" t="s">
        <v>64</v>
      </c>
    </row>
    <row r="203" spans="1:2" ht="18" customHeight="1" x14ac:dyDescent="0.35">
      <c r="A203" s="61" t="s">
        <v>261</v>
      </c>
      <c r="B203" s="62" t="s">
        <v>62</v>
      </c>
    </row>
    <row r="204" spans="1:2" ht="18" customHeight="1" x14ac:dyDescent="0.35">
      <c r="A204" s="61" t="s">
        <v>262</v>
      </c>
      <c r="B204" s="62" t="s">
        <v>64</v>
      </c>
    </row>
    <row r="205" spans="1:2" ht="18" customHeight="1" x14ac:dyDescent="0.35">
      <c r="A205" s="61" t="s">
        <v>263</v>
      </c>
      <c r="B205" s="62" t="s">
        <v>64</v>
      </c>
    </row>
    <row r="206" spans="1:2" ht="18" customHeight="1" x14ac:dyDescent="0.35">
      <c r="A206" s="61" t="s">
        <v>264</v>
      </c>
      <c r="B206" s="62" t="s">
        <v>64</v>
      </c>
    </row>
    <row r="207" spans="1:2" ht="18" customHeight="1" x14ac:dyDescent="0.35">
      <c r="A207" s="61" t="s">
        <v>265</v>
      </c>
      <c r="B207" s="62" t="s">
        <v>64</v>
      </c>
    </row>
    <row r="208" spans="1:2" ht="18" customHeight="1" x14ac:dyDescent="0.35">
      <c r="A208" s="61" t="s">
        <v>266</v>
      </c>
      <c r="B208" s="62" t="s">
        <v>62</v>
      </c>
    </row>
    <row r="209" spans="1:2" ht="18" customHeight="1" x14ac:dyDescent="0.35">
      <c r="A209" s="61" t="s">
        <v>267</v>
      </c>
      <c r="B209" s="62" t="s">
        <v>64</v>
      </c>
    </row>
    <row r="210" spans="1:2" ht="18" customHeight="1" x14ac:dyDescent="0.35">
      <c r="A210" s="61" t="s">
        <v>268</v>
      </c>
      <c r="B210" s="62" t="s">
        <v>64</v>
      </c>
    </row>
    <row r="211" spans="1:2" ht="18" customHeight="1" x14ac:dyDescent="0.35">
      <c r="A211" s="61" t="s">
        <v>269</v>
      </c>
      <c r="B211" s="62" t="s">
        <v>62</v>
      </c>
    </row>
    <row r="212" spans="1:2" ht="18" customHeight="1" x14ac:dyDescent="0.35">
      <c r="A212" s="61" t="s">
        <v>270</v>
      </c>
      <c r="B212" s="62" t="s">
        <v>64</v>
      </c>
    </row>
    <row r="213" spans="1:2" ht="18" customHeight="1" x14ac:dyDescent="0.35">
      <c r="A213" s="61" t="s">
        <v>271</v>
      </c>
      <c r="B213" s="62" t="s">
        <v>62</v>
      </c>
    </row>
    <row r="214" spans="1:2" ht="18" customHeight="1" x14ac:dyDescent="0.35">
      <c r="A214" s="61" t="s">
        <v>272</v>
      </c>
      <c r="B214" s="62" t="s">
        <v>64</v>
      </c>
    </row>
    <row r="215" spans="1:2" ht="18" customHeight="1" x14ac:dyDescent="0.35">
      <c r="A215" s="61" t="s">
        <v>273</v>
      </c>
      <c r="B215" s="62" t="s">
        <v>64</v>
      </c>
    </row>
    <row r="216" spans="1:2" ht="18" customHeight="1" thickBot="1" x14ac:dyDescent="0.4">
      <c r="A216" s="65" t="s">
        <v>274</v>
      </c>
      <c r="B216" s="66" t="s">
        <v>62</v>
      </c>
    </row>
    <row r="217" spans="1:2" ht="18" customHeight="1" thickTop="1" x14ac:dyDescent="0.35"/>
    <row r="218" spans="1:2" ht="18" customHeight="1" x14ac:dyDescent="0.35"/>
    <row r="219" spans="1:2" ht="18" customHeight="1" x14ac:dyDescent="0.35"/>
    <row r="220" spans="1:2" ht="18" customHeight="1" x14ac:dyDescent="0.35"/>
    <row r="221" spans="1:2" ht="18" customHeight="1" x14ac:dyDescent="0.35"/>
    <row r="222" spans="1:2" ht="18" customHeight="1" x14ac:dyDescent="0.35"/>
    <row r="223" spans="1:2" ht="18" customHeight="1" x14ac:dyDescent="0.35"/>
    <row r="224" spans="1:2" ht="18" customHeight="1" x14ac:dyDescent="0.35"/>
  </sheetData>
  <sheetProtection algorithmName="SHA-512" hashValue="zLDrYMmi4xvaha9Z9g1Yi6SLcuvxYnhOwgt9kYRinKofokcURELWCLzcTXSm86ZLCjgzDfRQHR4OtawxEFrfEg==" saltValue="GtDJdkEbLTSsdLzpI26mCw==" spinCount="100000" sheet="1" objects="1" scenarios="1"/>
  <mergeCells count="10">
    <mergeCell ref="D14:E15"/>
    <mergeCell ref="D16:E17"/>
    <mergeCell ref="D21:E22"/>
    <mergeCell ref="D23:E24"/>
    <mergeCell ref="A1:E1"/>
    <mergeCell ref="A2:B2"/>
    <mergeCell ref="D2:E2"/>
    <mergeCell ref="D3:E3"/>
    <mergeCell ref="D7:E8"/>
    <mergeCell ref="D9:E10"/>
  </mergeCells>
  <conditionalFormatting sqref="B4:B216">
    <cfRule type="containsText" dxfId="57" priority="1" operator="containsText" text="N/A">
      <formula>NOT(ISERROR(SEARCH("N/A",B4)))</formula>
    </cfRule>
    <cfRule type="containsText" dxfId="56" priority="2" operator="containsText" text="No">
      <formula>NOT(ISERROR(SEARCH("No",B4)))</formula>
    </cfRule>
    <cfRule type="containsText" dxfId="55" priority="3" operator="containsText" text="Yes">
      <formula>NOT(ISERROR(SEARCH("Yes",B4)))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6"/>
  <sheetViews>
    <sheetView topLeftCell="A42" zoomScaleNormal="100" workbookViewId="0"/>
  </sheetViews>
  <sheetFormatPr defaultColWidth="9" defaultRowHeight="15.5" x14ac:dyDescent="0.35"/>
  <cols>
    <col min="1" max="2" width="18.58203125" style="1" customWidth="1"/>
    <col min="3" max="3" width="5.58203125" style="1" customWidth="1"/>
    <col min="4" max="5" width="18.58203125" style="2" customWidth="1"/>
    <col min="6" max="6" width="5.58203125" style="1" customWidth="1"/>
    <col min="7" max="8" width="18.58203125" style="1" customWidth="1"/>
    <col min="9" max="16384" width="9" style="1"/>
  </cols>
  <sheetData>
    <row r="1" spans="1:8" ht="50.15" customHeight="1" thickTop="1" thickBot="1" x14ac:dyDescent="0.4">
      <c r="A1" s="31" t="s">
        <v>1</v>
      </c>
      <c r="B1" s="32" t="s">
        <v>0</v>
      </c>
      <c r="D1" s="31" t="s">
        <v>1</v>
      </c>
      <c r="E1" s="32" t="s">
        <v>0</v>
      </c>
      <c r="G1" s="31" t="s">
        <v>1</v>
      </c>
      <c r="H1" s="32" t="s">
        <v>0</v>
      </c>
    </row>
    <row r="2" spans="1:8" ht="17.25" customHeight="1" thickTop="1" x14ac:dyDescent="0.35">
      <c r="A2" s="13" t="str">
        <f>('[1]Miter Profiles'!AB3)</f>
        <v>MP600-38</v>
      </c>
      <c r="B2" s="14" t="str">
        <f>IF(('[1]Miter Profiles'!AC3)&gt;=9.5,"Yes","No")</f>
        <v>No</v>
      </c>
      <c r="D2" s="4" t="str">
        <f>('[1]Miter Profiles'!$B3)</f>
        <v>MP700-38</v>
      </c>
      <c r="E2" s="91" t="s">
        <v>4</v>
      </c>
      <c r="G2" s="13" t="str">
        <f>('[1]Miter Profiles'!$O3)</f>
        <v>MP900-38</v>
      </c>
      <c r="H2" s="14" t="str">
        <f>IF(('[1]Miter Profiles'!P3)&gt;=9.5,"Yes","No")</f>
        <v>No</v>
      </c>
    </row>
    <row r="3" spans="1:8" x14ac:dyDescent="0.35">
      <c r="A3" s="13" t="str">
        <f>('[1]Miter Profiles'!AB4)</f>
        <v>MP600-57</v>
      </c>
      <c r="B3" s="14" t="str">
        <f>IF(('[1]Miter Profiles'!AC4)&gt;=9.5,"Yes","No")</f>
        <v>No</v>
      </c>
      <c r="D3" s="4" t="str">
        <f>('[1]Miter Profiles'!$B4)</f>
        <v>MP700-57</v>
      </c>
      <c r="E3" s="92"/>
      <c r="G3" s="7" t="str">
        <f>('[1]Miter Profiles'!$O4)</f>
        <v>MP900-57</v>
      </c>
      <c r="H3" s="11" t="str">
        <f>IF(('[1]Miter Profiles'!P4)&gt;=9.5,"Yes","No")</f>
        <v>Yes</v>
      </c>
    </row>
    <row r="4" spans="1:8" ht="16" thickBot="1" x14ac:dyDescent="0.4">
      <c r="A4" s="8" t="str">
        <f>('[1]Miter Profiles'!AB5)</f>
        <v>MP600-76</v>
      </c>
      <c r="B4" s="27" t="str">
        <f>IF(('[1]Miter Profiles'!AC5)&gt;=9.5,"Yes","No")</f>
        <v>No</v>
      </c>
      <c r="D4" s="5" t="str">
        <f>('[1]Miter Profiles'!$B5)</f>
        <v>MP700-76</v>
      </c>
      <c r="E4" s="93"/>
      <c r="G4" s="8" t="str">
        <f>('[1]Miter Profiles'!$O5)</f>
        <v>MP900-76</v>
      </c>
      <c r="H4" s="27" t="str">
        <f>IF(('[1]Miter Profiles'!P5)&gt;=9.5,"Yes","No")</f>
        <v>Yes</v>
      </c>
    </row>
    <row r="5" spans="1:8" ht="16" thickTop="1" x14ac:dyDescent="0.35">
      <c r="A5" s="13" t="str">
        <f>('[1]Miter Profiles'!AB6)</f>
        <v>MP601-38</v>
      </c>
      <c r="B5" s="14" t="str">
        <f>IF(('[1]Miter Profiles'!AC6)&gt;=9.5,"Yes","No")</f>
        <v>Yes</v>
      </c>
      <c r="D5" s="6" t="str">
        <f>('[1]Miter Profiles'!$B6)</f>
        <v>MP701-38</v>
      </c>
      <c r="E5" s="10" t="str">
        <f>IF(('[1]Miter Profiles'!C6)&gt;=9.5,"Yes","No")</f>
        <v>Yes</v>
      </c>
      <c r="G5" s="4" t="str">
        <f>('[1]Miter Profiles'!$O6)</f>
        <v>MP901-38</v>
      </c>
      <c r="H5" s="17" t="str">
        <f>IF(('[1]Miter Profiles'!P6)&gt;=9.5,"Yes","No")</f>
        <v>No</v>
      </c>
    </row>
    <row r="6" spans="1:8" x14ac:dyDescent="0.35">
      <c r="A6" s="13" t="str">
        <f>('[1]Miter Profiles'!AB7)</f>
        <v>MP601-57</v>
      </c>
      <c r="B6" s="14" t="str">
        <f>IF(('[1]Miter Profiles'!AC7)&gt;=9.5,"Yes","No")</f>
        <v>Yes</v>
      </c>
      <c r="D6" s="7" t="str">
        <f>('[1]Miter Profiles'!$B7)</f>
        <v>MP701-57</v>
      </c>
      <c r="E6" s="11" t="str">
        <f>IF(('[1]Miter Profiles'!C7)&gt;=9.5,"Yes","No")</f>
        <v>Yes</v>
      </c>
      <c r="G6" s="7" t="str">
        <f>('[1]Miter Profiles'!$O7)</f>
        <v>MP901-57</v>
      </c>
      <c r="H6" s="11" t="str">
        <f>IF(('[1]Miter Profiles'!P7)&gt;=9.5,"Yes","No")</f>
        <v>Yes</v>
      </c>
    </row>
    <row r="7" spans="1:8" ht="16" thickBot="1" x14ac:dyDescent="0.4">
      <c r="A7" s="8" t="str">
        <f>('[1]Miter Profiles'!AB8)</f>
        <v>MP601-76</v>
      </c>
      <c r="B7" s="27" t="str">
        <f>IF(('[1]Miter Profiles'!AC8)&gt;=9.5,"Yes","No")</f>
        <v>Yes</v>
      </c>
      <c r="D7" s="8" t="str">
        <f>('[1]Miter Profiles'!$B8)</f>
        <v>MP701-76</v>
      </c>
      <c r="E7" s="27" t="str">
        <f>IF(('[1]Miter Profiles'!C8)&gt;=9.5,"Yes","No")</f>
        <v>Yes</v>
      </c>
      <c r="G7" s="5" t="str">
        <f>('[1]Miter Profiles'!$O8)</f>
        <v>MP901-76</v>
      </c>
      <c r="H7" s="30" t="str">
        <f>IF(('[1]Miter Profiles'!P8)&gt;=9.5,"Yes","No")</f>
        <v>Yes</v>
      </c>
    </row>
    <row r="8" spans="1:8" ht="16" thickTop="1" x14ac:dyDescent="0.35">
      <c r="A8" s="13" t="str">
        <f>('[1]Miter Profiles'!AB9)</f>
        <v>MP602-38</v>
      </c>
      <c r="B8" s="14" t="str">
        <f>IF(('[1]Miter Profiles'!AC9)&gt;=9.5,"Yes","No")</f>
        <v>Yes</v>
      </c>
      <c r="D8" s="13" t="str">
        <f>('[1]Miter Profiles'!$B9)</f>
        <v>MP702-38</v>
      </c>
      <c r="E8" s="14" t="str">
        <f>IF(('[1]Miter Profiles'!C9)&gt;=9.5,"Yes","No")</f>
        <v>Yes</v>
      </c>
      <c r="G8" s="4" t="str">
        <f>('[1]Miter Profiles'!$O9)</f>
        <v>MP902-38</v>
      </c>
      <c r="H8" s="17" t="str">
        <f>IF(('[1]Miter Profiles'!P9)&gt;=9.5,"Yes","No")</f>
        <v>No</v>
      </c>
    </row>
    <row r="9" spans="1:8" x14ac:dyDescent="0.35">
      <c r="A9" s="13" t="str">
        <f>('[1]Miter Profiles'!AB10)</f>
        <v>MP602-57</v>
      </c>
      <c r="B9" s="14" t="str">
        <f>IF(('[1]Miter Profiles'!AC10)&gt;=9.5,"Yes","No")</f>
        <v>Yes</v>
      </c>
      <c r="D9" s="7" t="str">
        <f>('[1]Miter Profiles'!$B10)</f>
        <v>MP702-57</v>
      </c>
      <c r="E9" s="11" t="str">
        <f>IF(('[1]Miter Profiles'!C10)&gt;=9.5,"Yes","No")</f>
        <v>Yes</v>
      </c>
      <c r="G9" s="7" t="str">
        <f>('[1]Miter Profiles'!$O10)</f>
        <v>MP902-57</v>
      </c>
      <c r="H9" s="11" t="str">
        <f>IF(('[1]Miter Profiles'!P10)&gt;=9.5,"Yes","No")</f>
        <v>Yes</v>
      </c>
    </row>
    <row r="10" spans="1:8" ht="16" thickBot="1" x14ac:dyDescent="0.4">
      <c r="A10" s="8" t="str">
        <f>('[1]Miter Profiles'!AB11)</f>
        <v>MP602-76</v>
      </c>
      <c r="B10" s="27" t="str">
        <f>IF(('[1]Miter Profiles'!AC11)&gt;=9.5,"Yes","No")</f>
        <v>Yes</v>
      </c>
      <c r="D10" s="8" t="str">
        <f>('[1]Miter Profiles'!$B11)</f>
        <v>MP702-76</v>
      </c>
      <c r="E10" s="27" t="str">
        <f>IF(('[1]Miter Profiles'!C11)&gt;=9.5,"Yes","No")</f>
        <v>Yes</v>
      </c>
      <c r="G10" s="5" t="str">
        <f>('[1]Miter Profiles'!$O11)</f>
        <v>MP902-76</v>
      </c>
      <c r="H10" s="30" t="str">
        <f>IF(('[1]Miter Profiles'!P11)&gt;=9.5,"Yes","No")</f>
        <v>Yes</v>
      </c>
    </row>
    <row r="11" spans="1:8" ht="16" thickTop="1" x14ac:dyDescent="0.35">
      <c r="A11" s="13" t="str">
        <f>('[1]Miter Profiles'!AB12)</f>
        <v>MP603-38</v>
      </c>
      <c r="B11" s="14" t="str">
        <f>IF(('[1]Miter Profiles'!AC12)&gt;=9.5,"Yes","No")</f>
        <v>Yes</v>
      </c>
      <c r="D11" s="13" t="str">
        <f>('[1]Miter Profiles'!$B12)</f>
        <v>MP703-38</v>
      </c>
      <c r="E11" s="14" t="str">
        <f>IF(('[1]Miter Profiles'!C12)&gt;=9.5,"Yes","No")</f>
        <v>Yes</v>
      </c>
      <c r="G11" s="4" t="str">
        <f>('[1]Miter Profiles'!$O12)</f>
        <v>MP903-38</v>
      </c>
      <c r="H11" s="17" t="str">
        <f>IF(('[1]Miter Profiles'!P12)&gt;=9.5,"Yes","No")</f>
        <v>No</v>
      </c>
    </row>
    <row r="12" spans="1:8" x14ac:dyDescent="0.35">
      <c r="A12" s="13" t="str">
        <f>('[1]Miter Profiles'!AB13)</f>
        <v>MP603-57</v>
      </c>
      <c r="B12" s="14" t="str">
        <f>IF(('[1]Miter Profiles'!AC13)&gt;=9.5,"Yes","No")</f>
        <v>Yes</v>
      </c>
      <c r="D12" s="7" t="str">
        <f>('[1]Miter Profiles'!$B13)</f>
        <v>MP703-57</v>
      </c>
      <c r="E12" s="11" t="str">
        <f>IF(('[1]Miter Profiles'!C13)&gt;=9.5,"Yes","No")</f>
        <v>Yes</v>
      </c>
      <c r="G12" s="7" t="str">
        <f>('[1]Miter Profiles'!$O13)</f>
        <v>MP903-57</v>
      </c>
      <c r="H12" s="11" t="str">
        <f>IF(('[1]Miter Profiles'!P13)&gt;=9.5,"Yes","No")</f>
        <v>Yes</v>
      </c>
    </row>
    <row r="13" spans="1:8" ht="16" thickBot="1" x14ac:dyDescent="0.4">
      <c r="A13" s="8" t="str">
        <f>('[1]Miter Profiles'!AB14)</f>
        <v>MP603-76</v>
      </c>
      <c r="B13" s="27" t="str">
        <f>IF(('[1]Miter Profiles'!AC14)&gt;=9.5,"Yes","No")</f>
        <v>Yes</v>
      </c>
      <c r="D13" s="20" t="str">
        <f>('[1]Miter Profiles'!$B14)</f>
        <v>MP703-76</v>
      </c>
      <c r="E13" s="21" t="str">
        <f>IF(('[1]Miter Profiles'!C14)&gt;=9.5,"Yes","No")</f>
        <v>Yes</v>
      </c>
      <c r="G13" s="5" t="str">
        <f>('[1]Miter Profiles'!$O14)</f>
        <v>MP903-76</v>
      </c>
      <c r="H13" s="30" t="str">
        <f>IF(('[1]Miter Profiles'!P14)&gt;=9.5,"Yes","No")</f>
        <v>Yes</v>
      </c>
    </row>
    <row r="14" spans="1:8" ht="16" thickTop="1" x14ac:dyDescent="0.35">
      <c r="A14" s="13" t="str">
        <f>('[1]Miter Profiles'!AB15)</f>
        <v>MP604-38</v>
      </c>
      <c r="B14" s="14" t="str">
        <f>IF(('[1]Miter Profiles'!AC15)&gt;=9.5,"Yes","No")</f>
        <v>Yes</v>
      </c>
      <c r="D14" s="6" t="str">
        <f>('[1]Miter Profiles'!$B15)</f>
        <v>MP704-38</v>
      </c>
      <c r="E14" s="10" t="str">
        <f>IF(('[1]Miter Profiles'!C15)&gt;=9.5,"Yes","No")</f>
        <v>Yes</v>
      </c>
      <c r="G14" s="2"/>
    </row>
    <row r="15" spans="1:8" x14ac:dyDescent="0.35">
      <c r="A15" s="13" t="str">
        <f>('[1]Miter Profiles'!AB16)</f>
        <v>MP604-57</v>
      </c>
      <c r="B15" s="14" t="str">
        <f>IF(('[1]Miter Profiles'!AC16)&gt;=9.5,"Yes","No")</f>
        <v>Yes</v>
      </c>
      <c r="D15" s="7" t="str">
        <f>('[1]Miter Profiles'!$B16)</f>
        <v>MP704-57</v>
      </c>
      <c r="E15" s="11" t="str">
        <f>IF(('[1]Miter Profiles'!C16)&gt;=9.5,"Yes","No")</f>
        <v>Yes</v>
      </c>
      <c r="G15" s="2"/>
    </row>
    <row r="16" spans="1:8" ht="16" thickBot="1" x14ac:dyDescent="0.4">
      <c r="A16" s="8" t="str">
        <f>('[1]Miter Profiles'!AB17)</f>
        <v>MP604-76</v>
      </c>
      <c r="B16" s="27" t="str">
        <f>IF(('[1]Miter Profiles'!AC17)&gt;=9.5,"Yes","No")</f>
        <v>Yes</v>
      </c>
      <c r="D16" s="8" t="str">
        <f>('[1]Miter Profiles'!$B17)</f>
        <v>MP704-76</v>
      </c>
      <c r="E16" s="27" t="str">
        <f>IF(('[1]Miter Profiles'!C17)&gt;=9.5,"Yes","No")</f>
        <v>Yes</v>
      </c>
      <c r="G16" s="2"/>
    </row>
    <row r="17" spans="1:7" ht="16" thickTop="1" x14ac:dyDescent="0.35">
      <c r="A17" s="13" t="str">
        <f>('[1]Miter Profiles'!AB18)</f>
        <v>MP605-38</v>
      </c>
      <c r="B17" s="14" t="str">
        <f>IF(('[1]Miter Profiles'!AC18)&gt;=9.5,"Yes","No")</f>
        <v>Yes</v>
      </c>
      <c r="D17" s="13" t="str">
        <f>('[1]Miter Profiles'!$B18)</f>
        <v>MP705-38</v>
      </c>
      <c r="E17" s="14" t="str">
        <f>IF(('[1]Miter Profiles'!C18)&gt;=9.5,"Yes","No")</f>
        <v>Yes</v>
      </c>
      <c r="G17" s="2"/>
    </row>
    <row r="18" spans="1:7" x14ac:dyDescent="0.35">
      <c r="A18" s="13" t="str">
        <f>('[1]Miter Profiles'!AB19)</f>
        <v>MP605-57</v>
      </c>
      <c r="B18" s="14" t="str">
        <f>IF(('[1]Miter Profiles'!AC19)&gt;=9.5,"Yes","No")</f>
        <v>Yes</v>
      </c>
      <c r="D18" s="7" t="str">
        <f>('[1]Miter Profiles'!$B19)</f>
        <v>MP705-57</v>
      </c>
      <c r="E18" s="11" t="str">
        <f>IF(('[1]Miter Profiles'!C19)&gt;=9.5,"Yes","No")</f>
        <v>Yes</v>
      </c>
      <c r="G18" s="2"/>
    </row>
    <row r="19" spans="1:7" ht="16" thickBot="1" x14ac:dyDescent="0.4">
      <c r="A19" s="8" t="str">
        <f>('[1]Miter Profiles'!AB20)</f>
        <v>MP605-76</v>
      </c>
      <c r="B19" s="27" t="str">
        <f>IF(('[1]Miter Profiles'!AC20)&gt;=9.5,"Yes","No")</f>
        <v>Yes</v>
      </c>
      <c r="D19" s="8" t="str">
        <f>('[1]Miter Profiles'!$B20)</f>
        <v>MP705-76</v>
      </c>
      <c r="E19" s="27" t="str">
        <f>IF(('[1]Miter Profiles'!C20)&gt;=9.5,"Yes","No")</f>
        <v>Yes</v>
      </c>
      <c r="G19" s="2"/>
    </row>
    <row r="20" spans="1:7" ht="15.75" customHeight="1" thickTop="1" x14ac:dyDescent="0.35">
      <c r="A20" s="13" t="str">
        <f>('[1]Miter Profiles'!AB21)</f>
        <v>MP606-38</v>
      </c>
      <c r="B20" s="14" t="str">
        <f>IF(('[1]Miter Profiles'!AC21)&gt;=9.5,"Yes","No")</f>
        <v>No</v>
      </c>
      <c r="D20" s="13" t="str">
        <f>('[1]Miter Profiles'!$B21)</f>
        <v>MP706-38</v>
      </c>
      <c r="E20" s="91" t="s">
        <v>5</v>
      </c>
      <c r="G20" s="2"/>
    </row>
    <row r="21" spans="1:7" x14ac:dyDescent="0.35">
      <c r="A21" s="13" t="str">
        <f>('[1]Miter Profiles'!AB22)</f>
        <v>MP606-57</v>
      </c>
      <c r="B21" s="14" t="str">
        <f>IF(('[1]Miter Profiles'!AC22)&gt;=9.5,"Yes","No")</f>
        <v>No</v>
      </c>
      <c r="D21" s="7" t="str">
        <f>('[1]Miter Profiles'!$B22)</f>
        <v>MP706-57</v>
      </c>
      <c r="E21" s="94"/>
      <c r="G21" s="2"/>
    </row>
    <row r="22" spans="1:7" ht="16" thickBot="1" x14ac:dyDescent="0.4">
      <c r="A22" s="8" t="str">
        <f>('[1]Miter Profiles'!AB23)</f>
        <v>MP606-76</v>
      </c>
      <c r="B22" s="27" t="str">
        <f>IF(('[1]Miter Profiles'!AC23)&gt;=9.5,"Yes","No")</f>
        <v>No</v>
      </c>
      <c r="D22" s="20" t="str">
        <f>('[1]Miter Profiles'!$B23)</f>
        <v>MP706-76</v>
      </c>
      <c r="E22" s="95"/>
      <c r="G22" s="2"/>
    </row>
    <row r="23" spans="1:7" ht="15.75" customHeight="1" thickTop="1" x14ac:dyDescent="0.35">
      <c r="A23" s="13" t="str">
        <f>('[1]Miter Profiles'!AB24)</f>
        <v>MP607-38</v>
      </c>
      <c r="B23" s="14" t="str">
        <f>IF(('[1]Miter Profiles'!AC24)&gt;=9.5,"Yes","No")</f>
        <v>Yes</v>
      </c>
      <c r="D23" s="6" t="str">
        <f>('[1]Miter Profiles'!$B24)</f>
        <v>MP707-38</v>
      </c>
      <c r="E23" s="96" t="s">
        <v>6</v>
      </c>
      <c r="G23" s="2"/>
    </row>
    <row r="24" spans="1:7" ht="15.75" customHeight="1" x14ac:dyDescent="0.35">
      <c r="A24" s="13" t="str">
        <f>('[1]Miter Profiles'!AB25)</f>
        <v>MP607-57</v>
      </c>
      <c r="B24" s="14" t="str">
        <f>IF(('[1]Miter Profiles'!AC25)&gt;=9.5,"Yes","No")</f>
        <v>Yes</v>
      </c>
      <c r="D24" s="7" t="str">
        <f>('[1]Miter Profiles'!$B25)</f>
        <v>MP707-57</v>
      </c>
      <c r="E24" s="92"/>
      <c r="G24" s="2"/>
    </row>
    <row r="25" spans="1:7" ht="16" thickBot="1" x14ac:dyDescent="0.4">
      <c r="A25" s="8" t="str">
        <f>('[1]Miter Profiles'!AB26)</f>
        <v>MP607-76</v>
      </c>
      <c r="B25" s="27" t="str">
        <f>IF(('[1]Miter Profiles'!AC26)&gt;=9.5,"Yes","No")</f>
        <v>Yes</v>
      </c>
      <c r="D25" s="8" t="str">
        <f>('[1]Miter Profiles'!$B26)</f>
        <v>MP707-76</v>
      </c>
      <c r="E25" s="93"/>
      <c r="G25" s="2"/>
    </row>
    <row r="26" spans="1:7" ht="16" thickTop="1" x14ac:dyDescent="0.35">
      <c r="A26" s="13" t="str">
        <f>('[1]Miter Profiles'!AB27)</f>
        <v>MP608-38</v>
      </c>
      <c r="B26" s="14" t="str">
        <f>IF(('[1]Miter Profiles'!AC27)&gt;=9.5,"Yes","No")</f>
        <v>Yes</v>
      </c>
      <c r="D26" s="13" t="str">
        <f>('[1]Miter Profiles'!$B27)</f>
        <v>MP708-38</v>
      </c>
      <c r="E26" s="14" t="str">
        <f>IF(('[1]Miter Profiles'!C27)&gt;=9.5,"Yes","No")</f>
        <v>Yes</v>
      </c>
      <c r="G26" s="2"/>
    </row>
    <row r="27" spans="1:7" x14ac:dyDescent="0.35">
      <c r="A27" s="13" t="str">
        <f>('[1]Miter Profiles'!AB28)</f>
        <v>MP608-57</v>
      </c>
      <c r="B27" s="14" t="str">
        <f>IF(('[1]Miter Profiles'!AC28)&gt;=9.5,"Yes","No")</f>
        <v>Yes</v>
      </c>
      <c r="D27" s="7" t="str">
        <f>('[1]Miter Profiles'!$B28)</f>
        <v>MP708-57</v>
      </c>
      <c r="E27" s="11" t="str">
        <f>IF(('[1]Miter Profiles'!C28)&gt;=9.5,"Yes","No")</f>
        <v>Yes</v>
      </c>
      <c r="G27" s="2"/>
    </row>
    <row r="28" spans="1:7" ht="16" thickBot="1" x14ac:dyDescent="0.4">
      <c r="A28" s="8" t="str">
        <f>('[1]Miter Profiles'!AB29)</f>
        <v>MP608-76</v>
      </c>
      <c r="B28" s="27" t="str">
        <f>IF(('[1]Miter Profiles'!AC29)&gt;=9.5,"Yes","No")</f>
        <v>Yes</v>
      </c>
      <c r="D28" s="8" t="str">
        <f>('[1]Miter Profiles'!$B29)</f>
        <v>MP708-76</v>
      </c>
      <c r="E28" s="27" t="str">
        <f>IF(('[1]Miter Profiles'!C29)&gt;=9.5,"Yes","No")</f>
        <v>Yes</v>
      </c>
      <c r="G28" s="2"/>
    </row>
    <row r="29" spans="1:7" ht="16" thickTop="1" x14ac:dyDescent="0.35">
      <c r="A29" s="13" t="str">
        <f>('[1]Miter Profiles'!AB30)</f>
        <v>MP609-38</v>
      </c>
      <c r="B29" s="14" t="str">
        <f>IF(('[1]Miter Profiles'!AC30)&gt;=9.5,"Yes","No")</f>
        <v>No</v>
      </c>
      <c r="D29" s="13" t="str">
        <f>('[1]Miter Profiles'!$B30)</f>
        <v>MP709-38</v>
      </c>
      <c r="E29" s="14" t="str">
        <f>IF(('[1]Miter Profiles'!C30)&gt;=9.5,"Yes","No")</f>
        <v>Yes</v>
      </c>
      <c r="G29" s="2"/>
    </row>
    <row r="30" spans="1:7" x14ac:dyDescent="0.35">
      <c r="A30" s="13" t="str">
        <f>('[1]Miter Profiles'!AB31)</f>
        <v>MP609-57</v>
      </c>
      <c r="B30" s="14" t="str">
        <f>IF(('[1]Miter Profiles'!AC31)&gt;=9.5,"Yes","No")</f>
        <v>No</v>
      </c>
      <c r="D30" s="7" t="str">
        <f>('[1]Miter Profiles'!$B31)</f>
        <v>MP709-57</v>
      </c>
      <c r="E30" s="11" t="str">
        <f>IF(('[1]Miter Profiles'!C31)&gt;=9.5,"Yes","No")</f>
        <v>Yes</v>
      </c>
      <c r="G30" s="2"/>
    </row>
    <row r="31" spans="1:7" ht="16" thickBot="1" x14ac:dyDescent="0.4">
      <c r="A31" s="8" t="str">
        <f>('[1]Miter Profiles'!AB32)</f>
        <v>MP609-76</v>
      </c>
      <c r="B31" s="27" t="str">
        <f>IF(('[1]Miter Profiles'!AC32)&gt;=9.5,"Yes","No")</f>
        <v>No</v>
      </c>
      <c r="D31" s="8" t="str">
        <f>('[1]Miter Profiles'!$B32)</f>
        <v>MP709-76</v>
      </c>
      <c r="E31" s="27" t="str">
        <f>IF(('[1]Miter Profiles'!C32)&gt;=9.5,"Yes","No")</f>
        <v>Yes</v>
      </c>
      <c r="G31" s="2"/>
    </row>
    <row r="32" spans="1:7" ht="16" thickTop="1" x14ac:dyDescent="0.35">
      <c r="A32" s="13" t="str">
        <f>('[1]Miter Profiles'!AB33)</f>
        <v>MP610-38</v>
      </c>
      <c r="B32" s="14" t="str">
        <f>IF(('[1]Miter Profiles'!AC33)&gt;=9.5,"Yes","No")</f>
        <v>No</v>
      </c>
      <c r="D32" s="13" t="str">
        <f>('[1]Miter Profiles'!$B33)</f>
        <v>MP710-38</v>
      </c>
      <c r="E32" s="14" t="str">
        <f>IF(('[1]Miter Profiles'!C33)&gt;=9.5,"Yes","No")</f>
        <v>Yes</v>
      </c>
      <c r="G32" s="2"/>
    </row>
    <row r="33" spans="1:7" x14ac:dyDescent="0.35">
      <c r="A33" s="13" t="str">
        <f>('[1]Miter Profiles'!AB34)</f>
        <v>MP610-57</v>
      </c>
      <c r="B33" s="14" t="str">
        <f>IF(('[1]Miter Profiles'!AC34)&gt;=9.5,"Yes","No")</f>
        <v>No</v>
      </c>
      <c r="D33" s="7" t="str">
        <f>('[1]Miter Profiles'!$B34)</f>
        <v>MP710-57</v>
      </c>
      <c r="E33" s="11" t="str">
        <f>IF(('[1]Miter Profiles'!C34)&gt;=9.5,"Yes","No")</f>
        <v>Yes</v>
      </c>
      <c r="G33" s="2"/>
    </row>
    <row r="34" spans="1:7" ht="16" thickBot="1" x14ac:dyDescent="0.4">
      <c r="A34" s="8" t="str">
        <f>('[1]Miter Profiles'!AB35)</f>
        <v>MP610-76</v>
      </c>
      <c r="B34" s="27" t="str">
        <f>IF(('[1]Miter Profiles'!AC35)&gt;=9.5,"Yes","No")</f>
        <v>No</v>
      </c>
      <c r="D34" s="8" t="str">
        <f>('[1]Miter Profiles'!$B35)</f>
        <v>MP710-76</v>
      </c>
      <c r="E34" s="27" t="str">
        <f>IF(('[1]Miter Profiles'!C35)&gt;=9.5,"Yes","No")</f>
        <v>Yes</v>
      </c>
      <c r="G34" s="2"/>
    </row>
    <row r="35" spans="1:7" ht="16" thickTop="1" x14ac:dyDescent="0.35">
      <c r="A35" s="13" t="str">
        <f>('[1]Miter Profiles'!AB36)</f>
        <v>MP611-38</v>
      </c>
      <c r="B35" s="14" t="str">
        <f>IF(('[1]Miter Profiles'!AC36)&gt;=9.5,"Yes","No")</f>
        <v>No</v>
      </c>
      <c r="D35" s="13" t="str">
        <f>('[1]Miter Profiles'!$B36)</f>
        <v>MP711-38</v>
      </c>
      <c r="E35" s="91" t="s">
        <v>7</v>
      </c>
      <c r="G35" s="2"/>
    </row>
    <row r="36" spans="1:7" x14ac:dyDescent="0.35">
      <c r="A36" s="13" t="str">
        <f>('[1]Miter Profiles'!AB37)</f>
        <v>MP611-57</v>
      </c>
      <c r="B36" s="14" t="str">
        <f>IF(('[1]Miter Profiles'!AC37)&gt;=9.5,"Yes","No")</f>
        <v>No</v>
      </c>
      <c r="D36" s="7" t="str">
        <f>('[1]Miter Profiles'!$B37)</f>
        <v>MP711-57</v>
      </c>
      <c r="E36" s="94"/>
      <c r="G36" s="2"/>
    </row>
    <row r="37" spans="1:7" ht="16" thickBot="1" x14ac:dyDescent="0.4">
      <c r="A37" s="8" t="str">
        <f>('[1]Miter Profiles'!AB38)</f>
        <v>MP611-76</v>
      </c>
      <c r="B37" s="27" t="str">
        <f>IF(('[1]Miter Profiles'!AC38)&gt;=9.5,"Yes","No")</f>
        <v>No</v>
      </c>
      <c r="D37" s="20" t="str">
        <f>('[1]Miter Profiles'!$B38)</f>
        <v>MP711-76</v>
      </c>
      <c r="E37" s="95"/>
      <c r="G37" s="2"/>
    </row>
    <row r="38" spans="1:7" ht="16" thickTop="1" x14ac:dyDescent="0.35">
      <c r="A38" s="13" t="str">
        <f>('[1]Miter Profiles'!AB39)</f>
        <v>MP612-38</v>
      </c>
      <c r="B38" s="14" t="str">
        <f>IF(('[1]Miter Profiles'!AC39)&gt;=9.5,"Yes","No")</f>
        <v>No</v>
      </c>
      <c r="D38" s="6" t="str">
        <f>('[1]Miter Profiles'!$B39)</f>
        <v>MP712-38</v>
      </c>
      <c r="E38" s="96" t="s">
        <v>8</v>
      </c>
      <c r="G38" s="2"/>
    </row>
    <row r="39" spans="1:7" x14ac:dyDescent="0.35">
      <c r="A39" s="13" t="str">
        <f>('[1]Miter Profiles'!AB40)</f>
        <v>MP612-57</v>
      </c>
      <c r="B39" s="14" t="str">
        <f>IF(('[1]Miter Profiles'!AC40)&gt;=9.5,"Yes","No")</f>
        <v>No</v>
      </c>
      <c r="D39" s="7" t="str">
        <f>('[1]Miter Profiles'!$B40)</f>
        <v>MP712-57</v>
      </c>
      <c r="E39" s="94"/>
      <c r="G39" s="2"/>
    </row>
    <row r="40" spans="1:7" ht="16" thickBot="1" x14ac:dyDescent="0.4">
      <c r="A40" s="8" t="str">
        <f>('[1]Miter Profiles'!AB41)</f>
        <v>MP612-76</v>
      </c>
      <c r="B40" s="27" t="str">
        <f>IF(('[1]Miter Profiles'!AC41)&gt;=9.5,"Yes","No")</f>
        <v>No</v>
      </c>
      <c r="D40" s="8" t="str">
        <f>('[1]Miter Profiles'!$B41)</f>
        <v>MP712-76</v>
      </c>
      <c r="E40" s="97"/>
      <c r="G40" s="2"/>
    </row>
    <row r="41" spans="1:7" ht="16" thickTop="1" x14ac:dyDescent="0.35">
      <c r="A41" s="13" t="str">
        <f>('[1]Miter Profiles'!AB42)</f>
        <v>MP613-38</v>
      </c>
      <c r="B41" s="14" t="str">
        <f>IF(('[1]Miter Profiles'!AC42)&gt;=9.5,"Yes","No")</f>
        <v>Yes</v>
      </c>
      <c r="D41" s="13" t="str">
        <f>('[1]Miter Profiles'!$B42)</f>
        <v>MP713-38</v>
      </c>
      <c r="E41" s="91" t="s">
        <v>9</v>
      </c>
      <c r="G41" s="2"/>
    </row>
    <row r="42" spans="1:7" x14ac:dyDescent="0.35">
      <c r="A42" s="13" t="str">
        <f>('[1]Miter Profiles'!AB43)</f>
        <v>MP613-57</v>
      </c>
      <c r="B42" s="14" t="str">
        <f>IF(('[1]Miter Profiles'!AC43)&gt;=9.5,"Yes","No")</f>
        <v>Yes</v>
      </c>
      <c r="D42" s="7" t="str">
        <f>('[1]Miter Profiles'!$B43)</f>
        <v>MP713-57</v>
      </c>
      <c r="E42" s="94"/>
      <c r="G42" s="2"/>
    </row>
    <row r="43" spans="1:7" ht="16" thickBot="1" x14ac:dyDescent="0.4">
      <c r="A43" s="8" t="str">
        <f>('[1]Miter Profiles'!AB44)</f>
        <v>MP613-76</v>
      </c>
      <c r="B43" s="27" t="str">
        <f>IF(('[1]Miter Profiles'!AC44)&gt;=9.5,"Yes","No")</f>
        <v>Yes</v>
      </c>
      <c r="D43" s="20" t="str">
        <f>('[1]Miter Profiles'!$B44)</f>
        <v>MP713-76</v>
      </c>
      <c r="E43" s="95"/>
      <c r="G43" s="2"/>
    </row>
    <row r="44" spans="1:7" ht="16" thickTop="1" x14ac:dyDescent="0.35">
      <c r="A44" s="13" t="str">
        <f>('[1]Miter Profiles'!AB45)</f>
        <v>MP614-38</v>
      </c>
      <c r="B44" s="14" t="str">
        <f>IF(('[1]Miter Profiles'!AC45)&gt;=9.5,"Yes","No")</f>
        <v>No</v>
      </c>
      <c r="D44" s="6" t="str">
        <f>('[1]Miter Profiles'!$B45)</f>
        <v>MP714-38</v>
      </c>
      <c r="E44" s="96" t="s">
        <v>10</v>
      </c>
    </row>
    <row r="45" spans="1:7" x14ac:dyDescent="0.35">
      <c r="A45" s="13" t="str">
        <f>('[1]Miter Profiles'!AB46)</f>
        <v>MP614-57</v>
      </c>
      <c r="B45" s="14" t="str">
        <f>IF(('[1]Miter Profiles'!AC46)&gt;=9.5,"Yes","No")</f>
        <v>No</v>
      </c>
      <c r="D45" s="7" t="str">
        <f>('[1]Miter Profiles'!$B46)</f>
        <v>MP714-57</v>
      </c>
      <c r="E45" s="94"/>
    </row>
    <row r="46" spans="1:7" ht="16" thickBot="1" x14ac:dyDescent="0.4">
      <c r="A46" s="8" t="str">
        <f>('[1]Miter Profiles'!AB47)</f>
        <v>MP614-76</v>
      </c>
      <c r="B46" s="27" t="str">
        <f>IF(('[1]Miter Profiles'!AC47)&gt;=9.5,"Yes","No")</f>
        <v>No</v>
      </c>
      <c r="D46" s="8" t="str">
        <f>('[1]Miter Profiles'!$B47)</f>
        <v>MP714-76</v>
      </c>
      <c r="E46" s="97"/>
    </row>
    <row r="47" spans="1:7" ht="16" thickTop="1" x14ac:dyDescent="0.35">
      <c r="A47" s="13" t="str">
        <f>('[1]Miter Profiles'!AB48)</f>
        <v>MP615-38</v>
      </c>
      <c r="B47" s="14" t="str">
        <f>IF(('[1]Miter Profiles'!AC48)&gt;=9.5,"Yes","No")</f>
        <v>No</v>
      </c>
      <c r="D47" s="4" t="str">
        <f>('[1]Miter Profiles'!$B48)</f>
        <v>MP715-38</v>
      </c>
      <c r="E47" s="17" t="str">
        <f>IF(('[1]Miter Profiles'!C48)&gt;=9.5,"Yes","No")</f>
        <v>Yes</v>
      </c>
    </row>
    <row r="48" spans="1:7" ht="16" thickBot="1" x14ac:dyDescent="0.4">
      <c r="A48" s="13" t="str">
        <f>('[1]Miter Profiles'!AB49)</f>
        <v>MP615-57</v>
      </c>
      <c r="B48" s="14" t="str">
        <f>IF(('[1]Miter Profiles'!AC49)&gt;=9.5,"Yes","No")</f>
        <v>No</v>
      </c>
      <c r="D48" s="20" t="str">
        <f>('[1]Miter Profiles'!$B49)</f>
        <v>MP715-57</v>
      </c>
      <c r="E48" s="21" t="str">
        <f>IF(('[1]Miter Profiles'!C49)&gt;=9.5,"Yes","No")</f>
        <v>Yes</v>
      </c>
    </row>
    <row r="49" spans="1:5" ht="16.5" thickTop="1" thickBot="1" x14ac:dyDescent="0.4">
      <c r="A49" s="8" t="str">
        <f>('[1]Miter Profiles'!AB50)</f>
        <v>MP615-76</v>
      </c>
      <c r="B49" s="27" t="str">
        <f>IF(('[1]Miter Profiles'!AC50)&gt;=9.5,"Yes","No")</f>
        <v>No</v>
      </c>
      <c r="D49" s="28" t="str">
        <f>('[1]Miter Profiles'!$B50)</f>
        <v>MP715-76</v>
      </c>
      <c r="E49" s="29" t="str">
        <f>IF(('[1]Miter Profiles'!C50)&gt;=9.5,"Yes","No")</f>
        <v>Yes</v>
      </c>
    </row>
    <row r="50" spans="1:5" ht="16" thickTop="1" x14ac:dyDescent="0.35">
      <c r="A50" s="13" t="str">
        <f>('[1]Miter Profiles'!AB51)</f>
        <v>MP616-38</v>
      </c>
      <c r="B50" s="14" t="str">
        <f>IF(('[1]Miter Profiles'!AC51)&gt;=9.5,"Yes","No")</f>
        <v>No</v>
      </c>
      <c r="D50" s="4" t="str">
        <f>('[1]Miter Profiles'!$B51)</f>
        <v>MP716-38</v>
      </c>
      <c r="E50" s="17" t="str">
        <f>IF(('[1]Miter Profiles'!C51)&gt;=9.5,"Yes","No")</f>
        <v>Yes</v>
      </c>
    </row>
    <row r="51" spans="1:5" ht="16" thickBot="1" x14ac:dyDescent="0.4">
      <c r="A51" s="13" t="str">
        <f>('[1]Miter Profiles'!AB52)</f>
        <v>MP616-57</v>
      </c>
      <c r="B51" s="14" t="str">
        <f>IF(('[1]Miter Profiles'!AC52)&gt;=9.5,"Yes","No")</f>
        <v>No</v>
      </c>
      <c r="D51" s="20" t="str">
        <f>('[1]Miter Profiles'!$B52)</f>
        <v>MP716-57</v>
      </c>
      <c r="E51" s="21" t="str">
        <f>IF(('[1]Miter Profiles'!C52)&gt;=9.5,"Yes","No")</f>
        <v>Yes</v>
      </c>
    </row>
    <row r="52" spans="1:5" ht="16.5" thickTop="1" thickBot="1" x14ac:dyDescent="0.4">
      <c r="A52" s="8" t="str">
        <f>('[1]Miter Profiles'!AB53)</f>
        <v>MP616-76</v>
      </c>
      <c r="B52" s="27" t="str">
        <f>IF(('[1]Miter Profiles'!AC53)&gt;=9.5,"Yes","No")</f>
        <v>No</v>
      </c>
      <c r="D52" s="28" t="str">
        <f>('[1]Miter Profiles'!$B53)</f>
        <v>MP716-76</v>
      </c>
      <c r="E52" s="29" t="str">
        <f>IF(('[1]Miter Profiles'!C53)&gt;=9.5,"Yes","No")</f>
        <v>Yes</v>
      </c>
    </row>
    <row r="53" spans="1:5" ht="16" thickTop="1" x14ac:dyDescent="0.35">
      <c r="A53" s="13" t="str">
        <f>('[1]Miter Profiles'!AB54)</f>
        <v>MP617-38</v>
      </c>
      <c r="B53" s="14" t="str">
        <f>IF(('[1]Miter Profiles'!AC54)&gt;=9.5,"Yes","No")</f>
        <v>No</v>
      </c>
      <c r="D53" s="4" t="str">
        <f>('[1]Miter Profiles'!$B54)</f>
        <v>MP717-38</v>
      </c>
      <c r="E53" s="17" t="str">
        <f>IF(('[1]Miter Profiles'!C54)&gt;=9.5,"Yes","No")</f>
        <v>Yes</v>
      </c>
    </row>
    <row r="54" spans="1:5" ht="16" thickBot="1" x14ac:dyDescent="0.4">
      <c r="A54" s="13" t="str">
        <f>('[1]Miter Profiles'!AB55)</f>
        <v>MP617-57</v>
      </c>
      <c r="B54" s="14" t="str">
        <f>IF(('[1]Miter Profiles'!AC55)&gt;=9.5,"Yes","No")</f>
        <v>No</v>
      </c>
      <c r="D54" s="20" t="str">
        <f>('[1]Miter Profiles'!$B55)</f>
        <v>MP717-57</v>
      </c>
      <c r="E54" s="21" t="str">
        <f>IF(('[1]Miter Profiles'!C55)&gt;=9.5,"Yes","No")</f>
        <v>Yes</v>
      </c>
    </row>
    <row r="55" spans="1:5" ht="16.5" thickTop="1" thickBot="1" x14ac:dyDescent="0.4">
      <c r="A55" s="8" t="str">
        <f>('[1]Miter Profiles'!AB56)</f>
        <v>MP617-76</v>
      </c>
      <c r="B55" s="27" t="str">
        <f>IF(('[1]Miter Profiles'!AC56)&gt;=9.5,"Yes","No")</f>
        <v>No</v>
      </c>
      <c r="D55" s="28" t="str">
        <f>('[1]Miter Profiles'!$B56)</f>
        <v>MP717-76</v>
      </c>
      <c r="E55" s="29" t="str">
        <f>IF(('[1]Miter Profiles'!C56)&gt;=9.5,"Yes","No")</f>
        <v>Yes</v>
      </c>
    </row>
    <row r="56" spans="1:5" ht="16" thickTop="1" x14ac:dyDescent="0.35">
      <c r="A56" s="13" t="str">
        <f>('[1]Miter Profiles'!AB57)</f>
        <v>MP618-38</v>
      </c>
      <c r="B56" s="14" t="str">
        <f>IF(('[1]Miter Profiles'!AC57)&gt;=9.5,"Yes","No")</f>
        <v>No</v>
      </c>
      <c r="D56" s="4" t="str">
        <f>('[1]Miter Profiles'!$B57)</f>
        <v>MP718-38</v>
      </c>
      <c r="E56" s="17" t="str">
        <f>IF(('[1]Miter Profiles'!C57)&gt;=9.5,"Yes","No")</f>
        <v>Yes</v>
      </c>
    </row>
    <row r="57" spans="1:5" ht="16" thickBot="1" x14ac:dyDescent="0.4">
      <c r="A57" s="13" t="str">
        <f>('[1]Miter Profiles'!AB58)</f>
        <v>MP618-57</v>
      </c>
      <c r="B57" s="14" t="str">
        <f>IF(('[1]Miter Profiles'!AC58)&gt;=9.5,"Yes","No")</f>
        <v>No</v>
      </c>
      <c r="D57" s="20" t="str">
        <f>('[1]Miter Profiles'!$B58)</f>
        <v>MP718-57</v>
      </c>
      <c r="E57" s="21" t="str">
        <f>IF(('[1]Miter Profiles'!C58)&gt;=9.5,"Yes","No")</f>
        <v>Yes</v>
      </c>
    </row>
    <row r="58" spans="1:5" ht="16.5" thickTop="1" thickBot="1" x14ac:dyDescent="0.4">
      <c r="A58" s="8" t="str">
        <f>('[1]Miter Profiles'!AB59)</f>
        <v>MP618-76</v>
      </c>
      <c r="B58" s="27" t="str">
        <f>IF(('[1]Miter Profiles'!AC59)&gt;=9.5,"Yes","No")</f>
        <v>No</v>
      </c>
      <c r="D58" s="28" t="str">
        <f>('[1]Miter Profiles'!$B59)</f>
        <v>MP718-76</v>
      </c>
      <c r="E58" s="29" t="str">
        <f>IF(('[1]Miter Profiles'!C59)&gt;=9.5,"Yes","No")</f>
        <v>Yes</v>
      </c>
    </row>
    <row r="59" spans="1:5" ht="16" thickTop="1" x14ac:dyDescent="0.35">
      <c r="A59" s="13" t="str">
        <f>('[1]Miter Profiles'!AB60)</f>
        <v>MP619-38</v>
      </c>
      <c r="B59" s="14" t="str">
        <f>IF(('[1]Miter Profiles'!AC60)&gt;=9.5,"Yes","No")</f>
        <v>No</v>
      </c>
      <c r="D59" s="4" t="str">
        <f>('[1]Miter Profiles'!$B60)</f>
        <v>MP719-38</v>
      </c>
      <c r="E59" s="17" t="str">
        <f>IF(('[1]Miter Profiles'!C60)&gt;=9.5,"Yes","No")</f>
        <v>Yes</v>
      </c>
    </row>
    <row r="60" spans="1:5" ht="16" thickBot="1" x14ac:dyDescent="0.4">
      <c r="A60" s="13" t="str">
        <f>('[1]Miter Profiles'!AB61)</f>
        <v>MP619-57</v>
      </c>
      <c r="B60" s="14" t="str">
        <f>IF(('[1]Miter Profiles'!AC61)&gt;=9.5,"Yes","No")</f>
        <v>No</v>
      </c>
      <c r="D60" s="20" t="str">
        <f>('[1]Miter Profiles'!$B61)</f>
        <v>MP719-57</v>
      </c>
      <c r="E60" s="21" t="str">
        <f>IF(('[1]Miter Profiles'!C61)&gt;=9.5,"Yes","No")</f>
        <v>Yes</v>
      </c>
    </row>
    <row r="61" spans="1:5" ht="16.5" thickTop="1" thickBot="1" x14ac:dyDescent="0.4">
      <c r="A61" s="8" t="str">
        <f>('[1]Miter Profiles'!AB62)</f>
        <v>MP619-76</v>
      </c>
      <c r="B61" s="27" t="str">
        <f>IF(('[1]Miter Profiles'!AC62)&gt;=9.5,"Yes","No")</f>
        <v>No</v>
      </c>
      <c r="D61" s="28" t="str">
        <f>('[1]Miter Profiles'!$B62)</f>
        <v>MP719-76</v>
      </c>
      <c r="E61" s="29" t="str">
        <f>IF(('[1]Miter Profiles'!C62)&gt;=9.5,"Yes","No")</f>
        <v>Yes</v>
      </c>
    </row>
    <row r="62" spans="1:5" ht="16" thickTop="1" x14ac:dyDescent="0.35">
      <c r="A62" s="13" t="str">
        <f>('[1]Miter Profiles'!AB63)</f>
        <v>MP620-38</v>
      </c>
      <c r="B62" s="14" t="str">
        <f>IF(('[1]Miter Profiles'!AC63)&gt;=9.5,"Yes","No")</f>
        <v>No</v>
      </c>
      <c r="D62" s="13" t="str">
        <f>('[1]Miter Profiles'!$B63)</f>
        <v>MP720-38</v>
      </c>
      <c r="E62" s="14" t="str">
        <f>IF(('[1]Miter Profiles'!C63)&gt;=9.5,"Yes","No")</f>
        <v>Yes</v>
      </c>
    </row>
    <row r="63" spans="1:5" ht="15.75" customHeight="1" x14ac:dyDescent="0.35">
      <c r="A63" s="13" t="str">
        <f>('[1]Miter Profiles'!AB64)</f>
        <v>MP620-57</v>
      </c>
      <c r="B63" s="14" t="str">
        <f>IF(('[1]Miter Profiles'!AC64)&gt;=9.5,"Yes","No")</f>
        <v>No</v>
      </c>
      <c r="D63" s="7" t="str">
        <f>('[1]Miter Profiles'!$B64)</f>
        <v>MP720-57</v>
      </c>
      <c r="E63" s="11" t="str">
        <f>IF(('[1]Miter Profiles'!C64)&gt;=9.5,"Yes","No")</f>
        <v>Yes</v>
      </c>
    </row>
    <row r="64" spans="1:5" ht="16" thickBot="1" x14ac:dyDescent="0.4">
      <c r="A64" s="8" t="str">
        <f>('[1]Miter Profiles'!AB65)</f>
        <v>MP620-76</v>
      </c>
      <c r="B64" s="27" t="str">
        <f>IF(('[1]Miter Profiles'!AC65)&gt;=9.5,"Yes","No")</f>
        <v>No</v>
      </c>
      <c r="D64" s="20" t="str">
        <f>('[1]Miter Profiles'!$B65)</f>
        <v>MP720-76</v>
      </c>
      <c r="E64" s="21" t="str">
        <f>IF(('[1]Miter Profiles'!C65)&gt;=9.5,"Yes","No")</f>
        <v>Yes</v>
      </c>
    </row>
    <row r="65" spans="1:5" ht="15.75" customHeight="1" thickTop="1" x14ac:dyDescent="0.35">
      <c r="A65" s="13" t="str">
        <f>('[1]Miter Profiles'!AB66)</f>
        <v>MP621-38</v>
      </c>
      <c r="B65" s="14" t="str">
        <f>IF(('[1]Miter Profiles'!AC66)&gt;=9.5,"Yes","No")</f>
        <v>Yes</v>
      </c>
      <c r="D65" s="6" t="str">
        <f>('[1]Miter Profiles'!$B66)</f>
        <v>MP721-38</v>
      </c>
      <c r="E65" s="86" t="s">
        <v>11</v>
      </c>
    </row>
    <row r="66" spans="1:5" x14ac:dyDescent="0.35">
      <c r="A66" s="13" t="str">
        <f>('[1]Miter Profiles'!AB67)</f>
        <v>MP621-57</v>
      </c>
      <c r="B66" s="14" t="str">
        <f>IF(('[1]Miter Profiles'!AC67)&gt;=9.5,"Yes","No")</f>
        <v>Yes</v>
      </c>
      <c r="D66" s="13" t="str">
        <f>('[1]Miter Profiles'!$B67)</f>
        <v>MP721-57</v>
      </c>
      <c r="E66" s="89"/>
    </row>
    <row r="67" spans="1:5" ht="16" thickBot="1" x14ac:dyDescent="0.4">
      <c r="A67" s="8" t="str">
        <f>('[1]Miter Profiles'!AB68)</f>
        <v>MP621-76</v>
      </c>
      <c r="B67" s="27" t="str">
        <f>IF(('[1]Miter Profiles'!AC68)&gt;=9.5,"Yes","No")</f>
        <v>Yes</v>
      </c>
      <c r="D67" s="8" t="str">
        <f>('[1]Miter Profiles'!$B68)</f>
        <v>MP721-76</v>
      </c>
      <c r="E67" s="90"/>
    </row>
    <row r="68" spans="1:5" ht="16" thickTop="1" x14ac:dyDescent="0.35">
      <c r="A68" s="13" t="str">
        <f>('[1]Miter Profiles'!AB69)</f>
        <v>MP622-38</v>
      </c>
      <c r="B68" s="14" t="str">
        <f>IF(('[1]Miter Profiles'!AC69)&gt;=9.5,"Yes","No")</f>
        <v>Yes</v>
      </c>
      <c r="D68" s="13" t="str">
        <f>('[1]Miter Profiles'!$B69)</f>
        <v>MP722-38</v>
      </c>
      <c r="E68" s="14" t="str">
        <f>IF(('[1]Miter Profiles'!C69)&gt;=9.5,"Yes","No")</f>
        <v>Yes</v>
      </c>
    </row>
    <row r="69" spans="1:5" x14ac:dyDescent="0.35">
      <c r="A69" s="13" t="str">
        <f>('[1]Miter Profiles'!AB70)</f>
        <v>MP622-57</v>
      </c>
      <c r="B69" s="14" t="str">
        <f>IF(('[1]Miter Profiles'!AC70)&gt;=9.5,"Yes","No")</f>
        <v>Yes</v>
      </c>
      <c r="D69" s="7" t="str">
        <f>('[1]Miter Profiles'!$B70)</f>
        <v>MP722-57</v>
      </c>
      <c r="E69" s="11" t="str">
        <f>IF(('[1]Miter Profiles'!C70)&gt;=9.5,"Yes","No")</f>
        <v>Yes</v>
      </c>
    </row>
    <row r="70" spans="1:5" ht="16" thickBot="1" x14ac:dyDescent="0.4">
      <c r="A70" s="8" t="str">
        <f>('[1]Miter Profiles'!AB71)</f>
        <v>MP622-76</v>
      </c>
      <c r="B70" s="27" t="str">
        <f>IF(('[1]Miter Profiles'!AC71)&gt;=9.5,"Yes","No")</f>
        <v>Yes</v>
      </c>
      <c r="D70" s="8" t="str">
        <f>('[1]Miter Profiles'!$B71)</f>
        <v>MP722-76</v>
      </c>
      <c r="E70" s="27" t="str">
        <f>IF(('[1]Miter Profiles'!C71)&gt;=9.5,"Yes","No")</f>
        <v>Yes</v>
      </c>
    </row>
    <row r="71" spans="1:5" ht="16" thickTop="1" x14ac:dyDescent="0.35">
      <c r="A71" s="13" t="str">
        <f>('[1]Miter Profiles'!AB72)</f>
        <v>MP623-38</v>
      </c>
      <c r="B71" s="14" t="str">
        <f>IF(('[1]Miter Profiles'!AC72)&gt;=9.5,"Yes","No")</f>
        <v>No</v>
      </c>
      <c r="D71" s="13" t="str">
        <f>('[1]Miter Profiles'!$B72)</f>
        <v>MP723-38</v>
      </c>
      <c r="E71" s="14" t="str">
        <f>IF(('[1]Miter Profiles'!C72)&gt;=9.5,"Yes","No")</f>
        <v>Yes</v>
      </c>
    </row>
    <row r="72" spans="1:5" x14ac:dyDescent="0.35">
      <c r="A72" s="13" t="str">
        <f>('[1]Miter Profiles'!AB73)</f>
        <v>MP623-57</v>
      </c>
      <c r="B72" s="14" t="str">
        <f>IF(('[1]Miter Profiles'!AC73)&gt;=9.5,"Yes","No")</f>
        <v>No</v>
      </c>
      <c r="D72" s="7" t="str">
        <f>('[1]Miter Profiles'!$B73)</f>
        <v>MP723-57</v>
      </c>
      <c r="E72" s="11" t="str">
        <f>IF(('[1]Miter Profiles'!C73)&gt;=9.5,"Yes","No")</f>
        <v>Yes</v>
      </c>
    </row>
    <row r="73" spans="1:5" ht="16" thickBot="1" x14ac:dyDescent="0.4">
      <c r="A73" s="8" t="str">
        <f>('[1]Miter Profiles'!AB74)</f>
        <v>MP623-76</v>
      </c>
      <c r="B73" s="27" t="str">
        <f>IF(('[1]Miter Profiles'!AC74)&gt;=9.5,"Yes","No")</f>
        <v>No</v>
      </c>
      <c r="D73" s="20" t="str">
        <f>('[1]Miter Profiles'!$B74)</f>
        <v>MP723-76</v>
      </c>
      <c r="E73" s="21" t="str">
        <f>IF(('[1]Miter Profiles'!C74)&gt;=9.5,"Yes","No")</f>
        <v>Yes</v>
      </c>
    </row>
    <row r="74" spans="1:5" ht="16" thickTop="1" x14ac:dyDescent="0.35">
      <c r="A74" s="13" t="str">
        <f>('[1]Miter Profiles'!AB75)</f>
        <v>MP624-38</v>
      </c>
      <c r="B74" s="14" t="str">
        <f>IF(('[1]Miter Profiles'!AC75)&gt;=9.5,"Yes","No")</f>
        <v>No</v>
      </c>
      <c r="D74" s="6" t="str">
        <f>('[1]Miter Profiles'!$B75)</f>
        <v>MP724-38</v>
      </c>
      <c r="E74" s="86" t="s">
        <v>12</v>
      </c>
    </row>
    <row r="75" spans="1:5" x14ac:dyDescent="0.35">
      <c r="A75" s="13" t="str">
        <f>('[1]Miter Profiles'!AB76)</f>
        <v>MP624-57</v>
      </c>
      <c r="B75" s="14" t="str">
        <f>IF(('[1]Miter Profiles'!AC76)&gt;=9.5,"Yes","No")</f>
        <v>No</v>
      </c>
      <c r="D75" s="7" t="str">
        <f>('[1]Miter Profiles'!$B76)</f>
        <v>MP724-57</v>
      </c>
      <c r="E75" s="87"/>
    </row>
    <row r="76" spans="1:5" ht="16" thickBot="1" x14ac:dyDescent="0.4">
      <c r="A76" s="8" t="str">
        <f>('[1]Miter Profiles'!AB77)</f>
        <v>MP624-76</v>
      </c>
      <c r="B76" s="27" t="str">
        <f>IF(('[1]Miter Profiles'!AC77)&gt;=9.5,"Yes","No")</f>
        <v>No</v>
      </c>
      <c r="D76" s="20" t="str">
        <f>('[1]Miter Profiles'!$B77)</f>
        <v>MP724-76</v>
      </c>
      <c r="E76" s="87"/>
    </row>
    <row r="77" spans="1:5" ht="16" thickTop="1" x14ac:dyDescent="0.35">
      <c r="A77" s="13" t="str">
        <f>('[1]Miter Profiles'!AB78)</f>
        <v>MP625-38</v>
      </c>
      <c r="B77" s="14" t="str">
        <f>IF(('[1]Miter Profiles'!AC78)&gt;=9.5,"Yes","No")</f>
        <v>Yes</v>
      </c>
      <c r="D77" s="6" t="str">
        <f>('[1]Miter Profiles'!$B78)</f>
        <v>MP725-38</v>
      </c>
      <c r="E77" s="86" t="s">
        <v>13</v>
      </c>
    </row>
    <row r="78" spans="1:5" x14ac:dyDescent="0.35">
      <c r="A78" s="13" t="str">
        <f>('[1]Miter Profiles'!AB79)</f>
        <v>MP625-57</v>
      </c>
      <c r="B78" s="14" t="str">
        <f>IF(('[1]Miter Profiles'!AC79)&gt;=9.5,"Yes","No")</f>
        <v>Yes</v>
      </c>
      <c r="D78" s="7" t="str">
        <f>('[1]Miter Profiles'!$B79)</f>
        <v>MP725-57</v>
      </c>
      <c r="E78" s="87"/>
    </row>
    <row r="79" spans="1:5" ht="16" thickBot="1" x14ac:dyDescent="0.4">
      <c r="A79" s="8" t="str">
        <f>('[1]Miter Profiles'!AB80)</f>
        <v>MP625-76</v>
      </c>
      <c r="B79" s="27" t="str">
        <f>IF(('[1]Miter Profiles'!AC80)&gt;=9.5,"Yes","No")</f>
        <v>Yes</v>
      </c>
      <c r="D79" s="8" t="str">
        <f>('[1]Miter Profiles'!$B80)</f>
        <v>MP725-76</v>
      </c>
      <c r="E79" s="88"/>
    </row>
    <row r="80" spans="1:5" ht="16" thickTop="1" x14ac:dyDescent="0.35">
      <c r="A80" s="13" t="str">
        <f>('[1]Miter Profiles'!AB81)</f>
        <v>MP626-38</v>
      </c>
      <c r="B80" s="14" t="str">
        <f>IF(('[1]Miter Profiles'!AC81)&gt;=9.5,"Yes","No")</f>
        <v>Yes</v>
      </c>
      <c r="D80" s="6" t="str">
        <f>('[1]Miter Profiles'!$B81)</f>
        <v>MP726-38</v>
      </c>
      <c r="E80" s="86" t="s">
        <v>14</v>
      </c>
    </row>
    <row r="81" spans="1:5" x14ac:dyDescent="0.35">
      <c r="A81" s="13" t="str">
        <f>('[1]Miter Profiles'!AB82)</f>
        <v>MP626-57</v>
      </c>
      <c r="B81" s="14" t="str">
        <f>IF(('[1]Miter Profiles'!AC82)&gt;=9.5,"Yes","No")</f>
        <v>Yes</v>
      </c>
      <c r="D81" s="7" t="str">
        <f>('[1]Miter Profiles'!$B82)</f>
        <v>MP726-57</v>
      </c>
      <c r="E81" s="87"/>
    </row>
    <row r="82" spans="1:5" ht="16" thickBot="1" x14ac:dyDescent="0.4">
      <c r="A82" s="8" t="str">
        <f>('[1]Miter Profiles'!AB83)</f>
        <v>MP626-76</v>
      </c>
      <c r="B82" s="27" t="str">
        <f>IF(('[1]Miter Profiles'!AC83)&gt;=9.5,"Yes","No")</f>
        <v>Yes</v>
      </c>
      <c r="D82" s="8" t="str">
        <f>('[1]Miter Profiles'!$B83)</f>
        <v>MP726-76</v>
      </c>
      <c r="E82" s="88"/>
    </row>
    <row r="83" spans="1:5" ht="16" thickTop="1" x14ac:dyDescent="0.35">
      <c r="A83" s="13" t="str">
        <f>('[1]Miter Profiles'!AB84)</f>
        <v>MP627-38</v>
      </c>
      <c r="B83" s="14" t="str">
        <f>IF(('[1]Miter Profiles'!AC84)&gt;=9.5,"Yes","No")</f>
        <v>Yes</v>
      </c>
      <c r="D83" s="6" t="str">
        <f>('[1]Miter Profiles'!$B84)</f>
        <v>MP727-38</v>
      </c>
      <c r="E83" s="86" t="s">
        <v>15</v>
      </c>
    </row>
    <row r="84" spans="1:5" x14ac:dyDescent="0.35">
      <c r="A84" s="13" t="str">
        <f>('[1]Miter Profiles'!AB85)</f>
        <v>MP627-57</v>
      </c>
      <c r="B84" s="14" t="str">
        <f>IF(('[1]Miter Profiles'!AC85)&gt;=9.5,"Yes","No")</f>
        <v>Yes</v>
      </c>
      <c r="D84" s="7" t="str">
        <f>('[1]Miter Profiles'!$B85)</f>
        <v>MP727-57</v>
      </c>
      <c r="E84" s="87"/>
    </row>
    <row r="85" spans="1:5" ht="16" thickBot="1" x14ac:dyDescent="0.4">
      <c r="A85" s="8" t="str">
        <f>('[1]Miter Profiles'!AB86)</f>
        <v>MP627-76</v>
      </c>
      <c r="B85" s="27" t="str">
        <f>IF(('[1]Miter Profiles'!AC86)&gt;=9.5,"Yes","No")</f>
        <v>Yes</v>
      </c>
      <c r="D85" s="8" t="str">
        <f>('[1]Miter Profiles'!$B86)</f>
        <v>MP727-76</v>
      </c>
      <c r="E85" s="88"/>
    </row>
    <row r="86" spans="1:5" ht="16" thickTop="1" x14ac:dyDescent="0.35">
      <c r="A86" s="13" t="str">
        <f>('[1]Miter Profiles'!AB87)</f>
        <v>MP628-38</v>
      </c>
      <c r="B86" s="14" t="str">
        <f>IF(('[1]Miter Profiles'!AC87)&gt;=9.5,"Yes","No")</f>
        <v>No</v>
      </c>
      <c r="D86" s="6" t="str">
        <f>('[1]Miter Profiles'!$B87)</f>
        <v>MP728-38</v>
      </c>
      <c r="E86" s="86" t="s">
        <v>16</v>
      </c>
    </row>
    <row r="87" spans="1:5" x14ac:dyDescent="0.35">
      <c r="A87" s="13" t="str">
        <f>('[1]Miter Profiles'!AB88)</f>
        <v>MP628-57</v>
      </c>
      <c r="B87" s="14" t="str">
        <f>IF(('[1]Miter Profiles'!AC88)&gt;=9.5,"Yes","No")</f>
        <v>No</v>
      </c>
      <c r="D87" s="7" t="str">
        <f>('[1]Miter Profiles'!$B88)</f>
        <v>MP728-57</v>
      </c>
      <c r="E87" s="87"/>
    </row>
    <row r="88" spans="1:5" ht="16" thickBot="1" x14ac:dyDescent="0.4">
      <c r="A88" s="8" t="str">
        <f>('[1]Miter Profiles'!AB89)</f>
        <v>MP628-76</v>
      </c>
      <c r="B88" s="27" t="str">
        <f>IF(('[1]Miter Profiles'!AC89)&gt;=9.5,"Yes","No")</f>
        <v>No</v>
      </c>
      <c r="D88" s="8" t="str">
        <f>('[1]Miter Profiles'!$B89)</f>
        <v>MP728-76</v>
      </c>
      <c r="E88" s="88"/>
    </row>
    <row r="89" spans="1:5" ht="16" thickTop="1" x14ac:dyDescent="0.35">
      <c r="A89" s="13" t="str">
        <f>('[1]Miter Profiles'!AB90)</f>
        <v>MP629-38</v>
      </c>
      <c r="B89" s="14" t="str">
        <f>IF(('[1]Miter Profiles'!AC90)&gt;=9.5,"Yes","No")</f>
        <v>No</v>
      </c>
      <c r="D89" s="6" t="str">
        <f>('[1]Miter Profiles'!$B90)</f>
        <v>MP729-38</v>
      </c>
      <c r="E89" s="86" t="s">
        <v>17</v>
      </c>
    </row>
    <row r="90" spans="1:5" x14ac:dyDescent="0.35">
      <c r="A90" s="13" t="str">
        <f>('[1]Miter Profiles'!AB91)</f>
        <v>MP629-57</v>
      </c>
      <c r="B90" s="14" t="str">
        <f>IF(('[1]Miter Profiles'!AC91)&gt;=9.5,"Yes","No")</f>
        <v>No</v>
      </c>
      <c r="D90" s="7" t="str">
        <f>('[1]Miter Profiles'!$B91)</f>
        <v>MP729-57</v>
      </c>
      <c r="E90" s="87"/>
    </row>
    <row r="91" spans="1:5" ht="16" thickBot="1" x14ac:dyDescent="0.4">
      <c r="A91" s="8" t="str">
        <f>('[1]Miter Profiles'!AB92)</f>
        <v>MP629-76</v>
      </c>
      <c r="B91" s="27" t="str">
        <f>IF(('[1]Miter Profiles'!AC92)&gt;=9.5,"Yes","No")</f>
        <v>No</v>
      </c>
      <c r="D91" s="8" t="str">
        <f>('[1]Miter Profiles'!$B92)</f>
        <v>MP729-76</v>
      </c>
      <c r="E91" s="88"/>
    </row>
    <row r="92" spans="1:5" ht="15.75" customHeight="1" thickTop="1" x14ac:dyDescent="0.35">
      <c r="A92" s="13" t="str">
        <f>('[1]Miter Profiles'!AB93)</f>
        <v>MP630-38</v>
      </c>
      <c r="B92" s="86" t="s">
        <v>40</v>
      </c>
      <c r="D92" s="6" t="str">
        <f>('[1]Miter Profiles'!$B93)</f>
        <v>MP730-38</v>
      </c>
      <c r="E92" s="86" t="s">
        <v>18</v>
      </c>
    </row>
    <row r="93" spans="1:5" ht="15.75" customHeight="1" x14ac:dyDescent="0.35">
      <c r="A93" s="13" t="str">
        <f>('[1]Miter Profiles'!AB94)</f>
        <v>MP630-57</v>
      </c>
      <c r="B93" s="89"/>
      <c r="D93" s="7" t="str">
        <f>('[1]Miter Profiles'!$B94)</f>
        <v>MP730-57</v>
      </c>
      <c r="E93" s="87"/>
    </row>
    <row r="94" spans="1:5" ht="16" thickBot="1" x14ac:dyDescent="0.4">
      <c r="A94" s="8" t="str">
        <f>('[1]Miter Profiles'!AB95)</f>
        <v>MP630-76</v>
      </c>
      <c r="B94" s="90"/>
      <c r="D94" s="8" t="str">
        <f>('[1]Miter Profiles'!$B95)</f>
        <v>MP730-76</v>
      </c>
      <c r="E94" s="88"/>
    </row>
    <row r="95" spans="1:5" ht="16" thickTop="1" x14ac:dyDescent="0.35">
      <c r="A95" s="13" t="str">
        <f>('[1]Miter Profiles'!AB96)</f>
        <v>MP631-38</v>
      </c>
      <c r="B95" s="86" t="s">
        <v>41</v>
      </c>
      <c r="D95" s="6" t="str">
        <f>('[1]Miter Profiles'!$B96)</f>
        <v>MP731-38</v>
      </c>
      <c r="E95" s="86" t="s">
        <v>19</v>
      </c>
    </row>
    <row r="96" spans="1:5" x14ac:dyDescent="0.35">
      <c r="A96" s="13" t="str">
        <f>('[1]Miter Profiles'!AB97)</f>
        <v>MP631-57</v>
      </c>
      <c r="B96" s="89"/>
      <c r="D96" s="7" t="str">
        <f>('[1]Miter Profiles'!$B97)</f>
        <v>MP731-57</v>
      </c>
      <c r="E96" s="87"/>
    </row>
    <row r="97" spans="1:5" ht="16" thickBot="1" x14ac:dyDescent="0.4">
      <c r="A97" s="8" t="str">
        <f>('[1]Miter Profiles'!AB98)</f>
        <v>MP631-76</v>
      </c>
      <c r="B97" s="90"/>
      <c r="D97" s="8" t="str">
        <f>('[1]Miter Profiles'!$B98)</f>
        <v>MP731-76</v>
      </c>
      <c r="E97" s="88"/>
    </row>
    <row r="98" spans="1:5" ht="16" thickTop="1" x14ac:dyDescent="0.35">
      <c r="A98" s="13" t="str">
        <f>('[1]Miter Profiles'!AB99)</f>
        <v>MP632-38</v>
      </c>
      <c r="B98" s="14" t="str">
        <f>IF(('[1]Miter Profiles'!AC99)&gt;=9.5,"Yes","No")</f>
        <v>Yes</v>
      </c>
      <c r="D98" s="6" t="str">
        <f>('[1]Miter Profiles'!$B99)</f>
        <v>MP732-38</v>
      </c>
      <c r="E98" s="86" t="s">
        <v>38</v>
      </c>
    </row>
    <row r="99" spans="1:5" x14ac:dyDescent="0.35">
      <c r="A99" s="13" t="str">
        <f>('[1]Miter Profiles'!AB100)</f>
        <v>MP632-57</v>
      </c>
      <c r="B99" s="14" t="str">
        <f>IF(('[1]Miter Profiles'!AC100)&gt;=9.5,"Yes","No")</f>
        <v>Yes</v>
      </c>
      <c r="D99" s="7" t="str">
        <f>('[1]Miter Profiles'!$B100)</f>
        <v>MP732-57</v>
      </c>
      <c r="E99" s="87"/>
    </row>
    <row r="100" spans="1:5" ht="16" thickBot="1" x14ac:dyDescent="0.4">
      <c r="A100" s="8" t="str">
        <f>('[1]Miter Profiles'!AB101)</f>
        <v>MP632-76</v>
      </c>
      <c r="B100" s="27" t="str">
        <f>IF(('[1]Miter Profiles'!AC101)&gt;=9.5,"Yes","No")</f>
        <v>Yes</v>
      </c>
      <c r="D100" s="8" t="str">
        <f>('[1]Miter Profiles'!$B101)</f>
        <v>MP732-76</v>
      </c>
      <c r="E100" s="88"/>
    </row>
    <row r="101" spans="1:5" ht="16" thickTop="1" x14ac:dyDescent="0.35">
      <c r="A101" s="13" t="str">
        <f>('[1]Miter Profiles'!AB102)</f>
        <v>MP633-38</v>
      </c>
      <c r="B101" s="14" t="str">
        <f>IF(('[1]Miter Profiles'!AC102)&gt;=9.5,"Yes","No")</f>
        <v>No</v>
      </c>
      <c r="D101" s="13" t="str">
        <f>('[1]Miter Profiles'!$B102)</f>
        <v>MP733-38</v>
      </c>
      <c r="E101" s="14" t="str">
        <f>IF(('[1]Miter Profiles'!C102)&gt;=9.5,"Yes","No")</f>
        <v>Yes</v>
      </c>
    </row>
    <row r="102" spans="1:5" x14ac:dyDescent="0.35">
      <c r="A102" s="13" t="str">
        <f>('[1]Miter Profiles'!AB103)</f>
        <v>MP633-57</v>
      </c>
      <c r="B102" s="14" t="str">
        <f>IF(('[1]Miter Profiles'!AC103)&gt;=9.5,"Yes","No")</f>
        <v>No</v>
      </c>
      <c r="D102" s="7" t="str">
        <f>('[1]Miter Profiles'!$B103)</f>
        <v>MP733-57</v>
      </c>
      <c r="E102" s="11" t="str">
        <f>IF(('[1]Miter Profiles'!C103)&gt;=9.5,"Yes","No")</f>
        <v>Yes</v>
      </c>
    </row>
    <row r="103" spans="1:5" ht="16" thickBot="1" x14ac:dyDescent="0.4">
      <c r="A103" s="8" t="str">
        <f>('[1]Miter Profiles'!AB104)</f>
        <v>MP633-76</v>
      </c>
      <c r="B103" s="27" t="str">
        <f>IF(('[1]Miter Profiles'!AC104)&gt;=9.5,"Yes","No")</f>
        <v>No</v>
      </c>
      <c r="D103" s="8" t="str">
        <f>('[1]Miter Profiles'!$B104)</f>
        <v>MP733-76</v>
      </c>
      <c r="E103" s="27" t="str">
        <f>IF(('[1]Miter Profiles'!C104)&gt;=9.5,"Yes","No")</f>
        <v>Yes</v>
      </c>
    </row>
    <row r="104" spans="1:5" ht="16" thickTop="1" x14ac:dyDescent="0.35">
      <c r="A104" s="6" t="str">
        <f>('[1]Miter Profiles'!AB105)</f>
        <v>MP634-38</v>
      </c>
      <c r="B104" s="14" t="str">
        <f>IF(('[1]Miter Profiles'!AC105)&gt;=9.5,"Yes","No")</f>
        <v>Yes</v>
      </c>
      <c r="D104" s="13" t="str">
        <f>('[1]Miter Profiles'!$B105)</f>
        <v>MP734-38</v>
      </c>
      <c r="E104" s="14" t="str">
        <f>IF(('[1]Miter Profiles'!C105)&gt;=9.5,"Yes","No")</f>
        <v>Yes</v>
      </c>
    </row>
    <row r="105" spans="1:5" x14ac:dyDescent="0.35">
      <c r="A105" s="13" t="str">
        <f>('[1]Miter Profiles'!AB106)</f>
        <v>MP634-57</v>
      </c>
      <c r="B105" s="14" t="str">
        <f>IF(('[1]Miter Profiles'!AC106)&gt;=9.5,"Yes","No")</f>
        <v>Yes</v>
      </c>
      <c r="D105" s="7" t="str">
        <f>('[1]Miter Profiles'!$B106)</f>
        <v>MP734-57</v>
      </c>
      <c r="E105" s="11" t="str">
        <f>IF(('[1]Miter Profiles'!C106)&gt;=9.5,"Yes","No")</f>
        <v>Yes</v>
      </c>
    </row>
    <row r="106" spans="1:5" ht="16" thickBot="1" x14ac:dyDescent="0.4">
      <c r="A106" s="8" t="str">
        <f>('[1]Miter Profiles'!AB107)</f>
        <v>MP634-76</v>
      </c>
      <c r="B106" s="27" t="str">
        <f>IF(('[1]Miter Profiles'!AC107)&gt;=9.5,"Yes","No")</f>
        <v>Yes</v>
      </c>
      <c r="D106" s="8" t="str">
        <f>('[1]Miter Profiles'!$B107)</f>
        <v>MP734-76</v>
      </c>
      <c r="E106" s="27" t="str">
        <f>IF(('[1]Miter Profiles'!C107)&gt;=9.5,"Yes","No")</f>
        <v>Yes</v>
      </c>
    </row>
    <row r="107" spans="1:5" ht="16" thickTop="1" x14ac:dyDescent="0.35">
      <c r="A107" s="13" t="str">
        <f>('[1]Miter Profiles'!AB108)</f>
        <v>MP635-38</v>
      </c>
      <c r="B107" s="14" t="str">
        <f>IF(('[1]Miter Profiles'!AC108)&gt;=9.5,"Yes","No")</f>
        <v>Yes</v>
      </c>
      <c r="D107" s="13" t="str">
        <f>('[1]Miter Profiles'!$B108)</f>
        <v>MP735-38</v>
      </c>
      <c r="E107" s="14" t="str">
        <f>IF(('[1]Miter Profiles'!C108)&gt;=9.5,"Yes","No")</f>
        <v>Yes</v>
      </c>
    </row>
    <row r="108" spans="1:5" x14ac:dyDescent="0.35">
      <c r="A108" s="13" t="str">
        <f>('[1]Miter Profiles'!AB109)</f>
        <v>MP635-57</v>
      </c>
      <c r="B108" s="14" t="str">
        <f>IF(('[1]Miter Profiles'!AC109)&gt;=9.5,"Yes","No")</f>
        <v>Yes</v>
      </c>
      <c r="D108" s="7" t="str">
        <f>('[1]Miter Profiles'!$B109)</f>
        <v>MP735-57</v>
      </c>
      <c r="E108" s="11" t="str">
        <f>IF(('[1]Miter Profiles'!C109)&gt;=9.5,"Yes","No")</f>
        <v>Yes</v>
      </c>
    </row>
    <row r="109" spans="1:5" ht="16" thickBot="1" x14ac:dyDescent="0.4">
      <c r="A109" s="8" t="str">
        <f>('[1]Miter Profiles'!AB110)</f>
        <v>MP635-76</v>
      </c>
      <c r="B109" s="27" t="str">
        <f>IF(('[1]Miter Profiles'!AC110)&gt;=9.5,"Yes","No")</f>
        <v>Yes</v>
      </c>
      <c r="D109" s="20" t="str">
        <f>('[1]Miter Profiles'!$B110)</f>
        <v>MP735-76</v>
      </c>
      <c r="E109" s="21" t="str">
        <f>IF(('[1]Miter Profiles'!C110)&gt;=9.5,"Yes","No")</f>
        <v>Yes</v>
      </c>
    </row>
    <row r="110" spans="1:5" ht="16" thickTop="1" x14ac:dyDescent="0.35">
      <c r="A110" s="13" t="str">
        <f>('[1]Miter Profiles'!AB111)</f>
        <v>MP636-38</v>
      </c>
      <c r="B110" s="14" t="str">
        <f>IF(('[1]Miter Profiles'!AC111)&gt;=9.5,"Yes","No")</f>
        <v>No</v>
      </c>
      <c r="D110" s="6" t="str">
        <f>('[1]Miter Profiles'!$B111)</f>
        <v>MP736-38</v>
      </c>
      <c r="E110" s="86" t="s">
        <v>20</v>
      </c>
    </row>
    <row r="111" spans="1:5" x14ac:dyDescent="0.35">
      <c r="A111" s="13" t="str">
        <f>('[1]Miter Profiles'!AB112)</f>
        <v>MP636-57</v>
      </c>
      <c r="B111" s="14" t="str">
        <f>IF(('[1]Miter Profiles'!AC112)&gt;=9.5,"Yes","No")</f>
        <v>No</v>
      </c>
      <c r="D111" s="7" t="str">
        <f>('[1]Miter Profiles'!$B112)</f>
        <v>MP736-57</v>
      </c>
      <c r="E111" s="87"/>
    </row>
    <row r="112" spans="1:5" ht="16" thickBot="1" x14ac:dyDescent="0.4">
      <c r="A112" s="8" t="str">
        <f>('[1]Miter Profiles'!AB113)</f>
        <v>MP636-76</v>
      </c>
      <c r="B112" s="27" t="str">
        <f>IF(('[1]Miter Profiles'!AC113)&gt;=9.5,"Yes","No")</f>
        <v>No</v>
      </c>
      <c r="D112" s="8" t="str">
        <f>('[1]Miter Profiles'!$B113)</f>
        <v>MP736-76</v>
      </c>
      <c r="E112" s="88"/>
    </row>
    <row r="113" spans="1:5" ht="16" thickTop="1" x14ac:dyDescent="0.35">
      <c r="A113" s="13" t="str">
        <f>('[1]Miter Profiles'!AB114)</f>
        <v>MP637-38</v>
      </c>
      <c r="B113" s="14" t="str">
        <f>IF(('[1]Miter Profiles'!AC114)&gt;=9.5,"Yes","No")</f>
        <v>Yes</v>
      </c>
      <c r="D113" s="6" t="str">
        <f>('[1]Miter Profiles'!$B114)</f>
        <v>MP737-38</v>
      </c>
      <c r="E113" s="86" t="s">
        <v>21</v>
      </c>
    </row>
    <row r="114" spans="1:5" x14ac:dyDescent="0.35">
      <c r="A114" s="13" t="str">
        <f>('[1]Miter Profiles'!AB115)</f>
        <v>MP637-57</v>
      </c>
      <c r="B114" s="14" t="str">
        <f>IF(('[1]Miter Profiles'!AC115)&gt;=9.5,"Yes","No")</f>
        <v>Yes</v>
      </c>
      <c r="D114" s="7" t="str">
        <f>('[1]Miter Profiles'!$B115)</f>
        <v>MP737-57</v>
      </c>
      <c r="E114" s="87"/>
    </row>
    <row r="115" spans="1:5" ht="16" thickBot="1" x14ac:dyDescent="0.4">
      <c r="A115" s="8" t="str">
        <f>('[1]Miter Profiles'!AB116)</f>
        <v>MP637-76</v>
      </c>
      <c r="B115" s="27" t="str">
        <f>IF(('[1]Miter Profiles'!AC116)&gt;=9.5,"Yes","No")</f>
        <v>Yes</v>
      </c>
      <c r="D115" s="8" t="str">
        <f>('[1]Miter Profiles'!$B116)</f>
        <v>MP737-76</v>
      </c>
      <c r="E115" s="88"/>
    </row>
    <row r="116" spans="1:5" ht="16" thickTop="1" x14ac:dyDescent="0.35">
      <c r="A116" s="13" t="str">
        <f>('[1]Miter Profiles'!AB117)</f>
        <v>MP638-38</v>
      </c>
      <c r="B116" s="14" t="str">
        <f>IF(('[1]Miter Profiles'!AC117)&gt;=9.5,"Yes","No")</f>
        <v>No</v>
      </c>
      <c r="D116" s="13" t="str">
        <f>('[1]Miter Profiles'!$B117)</f>
        <v>MP738-38</v>
      </c>
      <c r="E116" s="14" t="str">
        <f>IF(('[1]Miter Profiles'!C117)&gt;=9.5,"Yes","No")</f>
        <v>Yes</v>
      </c>
    </row>
    <row r="117" spans="1:5" x14ac:dyDescent="0.35">
      <c r="A117" s="13" t="str">
        <f>('[1]Miter Profiles'!AB118)</f>
        <v>MP638-57</v>
      </c>
      <c r="B117" s="14" t="str">
        <f>IF(('[1]Miter Profiles'!AC118)&gt;=9.5,"Yes","No")</f>
        <v>No</v>
      </c>
      <c r="D117" s="7" t="str">
        <f>('[1]Miter Profiles'!$B118)</f>
        <v>MP738-57</v>
      </c>
      <c r="E117" s="11" t="str">
        <f>IF(('[1]Miter Profiles'!C118)&gt;=9.5,"Yes","No")</f>
        <v>Yes</v>
      </c>
    </row>
    <row r="118" spans="1:5" ht="16" thickBot="1" x14ac:dyDescent="0.4">
      <c r="A118" s="8" t="str">
        <f>('[1]Miter Profiles'!AB119)</f>
        <v>MP638-76</v>
      </c>
      <c r="B118" s="27" t="str">
        <f>IF(('[1]Miter Profiles'!AC119)&gt;=9.5,"Yes","No")</f>
        <v>No</v>
      </c>
      <c r="D118" s="20" t="str">
        <f>('[1]Miter Profiles'!$B119)</f>
        <v>MP738-76</v>
      </c>
      <c r="E118" s="21" t="str">
        <f>IF(('[1]Miter Profiles'!C119)&gt;=9.5,"Yes","No")</f>
        <v>Yes</v>
      </c>
    </row>
    <row r="119" spans="1:5" ht="16" thickTop="1" x14ac:dyDescent="0.35">
      <c r="A119" s="13" t="str">
        <f>('[1]Miter Profiles'!AB120)</f>
        <v>MP639-38</v>
      </c>
      <c r="B119" s="14" t="str">
        <f>IF(('[1]Miter Profiles'!AC120)&gt;=9.5,"Yes","No")</f>
        <v>Yes</v>
      </c>
      <c r="D119" s="6" t="str">
        <f>('[1]Miter Profiles'!$B120)</f>
        <v>MP739-38</v>
      </c>
      <c r="E119" s="86" t="s">
        <v>22</v>
      </c>
    </row>
    <row r="120" spans="1:5" x14ac:dyDescent="0.35">
      <c r="A120" s="13" t="str">
        <f>('[1]Miter Profiles'!AB121)</f>
        <v>MP639-57</v>
      </c>
      <c r="B120" s="14" t="str">
        <f>IF(('[1]Miter Profiles'!AC121)&gt;=9.5,"Yes","No")</f>
        <v>Yes</v>
      </c>
      <c r="D120" s="7" t="str">
        <f>('[1]Miter Profiles'!$B121)</f>
        <v>MP739-57</v>
      </c>
      <c r="E120" s="87"/>
    </row>
    <row r="121" spans="1:5" ht="16" thickBot="1" x14ac:dyDescent="0.4">
      <c r="A121" s="8" t="str">
        <f>('[1]Miter Profiles'!AB122)</f>
        <v>MP639-76</v>
      </c>
      <c r="B121" s="27" t="str">
        <f>IF(('[1]Miter Profiles'!AC122)&gt;=9.5,"Yes","No")</f>
        <v>Yes</v>
      </c>
      <c r="D121" s="8" t="str">
        <f>('[1]Miter Profiles'!$B122)</f>
        <v>MP739-76</v>
      </c>
      <c r="E121" s="88"/>
    </row>
    <row r="122" spans="1:5" ht="16" thickTop="1" x14ac:dyDescent="0.35">
      <c r="A122" s="13" t="str">
        <f>('[1]Miter Profiles'!AB123)</f>
        <v>MP640-38</v>
      </c>
      <c r="B122" s="14" t="str">
        <f>IF(('[1]Miter Profiles'!AC123)&gt;=9.5,"Yes","No")</f>
        <v>No</v>
      </c>
      <c r="D122" s="13" t="str">
        <f>('[1]Miter Profiles'!$B123)</f>
        <v>MP740-38</v>
      </c>
      <c r="E122" s="14" t="str">
        <f>IF(('[1]Miter Profiles'!C123)&gt;=9.5,"Yes","No")</f>
        <v>Yes</v>
      </c>
    </row>
    <row r="123" spans="1:5" x14ac:dyDescent="0.35">
      <c r="A123" s="13" t="str">
        <f>('[1]Miter Profiles'!AB124)</f>
        <v>MP640-57</v>
      </c>
      <c r="B123" s="14" t="str">
        <f>IF(('[1]Miter Profiles'!AC124)&gt;=9.5,"Yes","No")</f>
        <v>No</v>
      </c>
      <c r="D123" s="7" t="str">
        <f>('[1]Miter Profiles'!$B124)</f>
        <v>MP740-57</v>
      </c>
      <c r="E123" s="11" t="str">
        <f>IF(('[1]Miter Profiles'!C124)&gt;=9.5,"Yes","No")</f>
        <v>Yes</v>
      </c>
    </row>
    <row r="124" spans="1:5" ht="16" thickBot="1" x14ac:dyDescent="0.4">
      <c r="A124" s="8" t="str">
        <f>('[1]Miter Profiles'!AB125)</f>
        <v>MP640-76</v>
      </c>
      <c r="B124" s="27" t="str">
        <f>IF(('[1]Miter Profiles'!AC125)&gt;=9.5,"Yes","No")</f>
        <v>No</v>
      </c>
      <c r="D124" s="20" t="str">
        <f>('[1]Miter Profiles'!$B125)</f>
        <v>MP740-76</v>
      </c>
      <c r="E124" s="21" t="str">
        <f>IF(('[1]Miter Profiles'!C125)&gt;=9.5,"Yes","No")</f>
        <v>Yes</v>
      </c>
    </row>
    <row r="125" spans="1:5" ht="16" thickTop="1" x14ac:dyDescent="0.35">
      <c r="A125" s="13" t="str">
        <f>('[1]Miter Profiles'!AB126)</f>
        <v>MP641-38</v>
      </c>
      <c r="B125" s="14" t="str">
        <f>IF(('[1]Miter Profiles'!AC126)&gt;=9.5,"Yes","No")</f>
        <v>Yes</v>
      </c>
      <c r="D125" s="6" t="str">
        <f>('[1]Miter Profiles'!$B126)</f>
        <v>MP741-38</v>
      </c>
      <c r="E125" s="86" t="s">
        <v>23</v>
      </c>
    </row>
    <row r="126" spans="1:5" x14ac:dyDescent="0.35">
      <c r="A126" s="13" t="str">
        <f>('[1]Miter Profiles'!AB127)</f>
        <v>MP641-57</v>
      </c>
      <c r="B126" s="14" t="str">
        <f>IF(('[1]Miter Profiles'!AC127)&gt;=9.5,"Yes","No")</f>
        <v>Yes</v>
      </c>
      <c r="D126" s="7" t="str">
        <f>('[1]Miter Profiles'!$B127)</f>
        <v>MP741-57</v>
      </c>
      <c r="E126" s="87"/>
    </row>
    <row r="127" spans="1:5" ht="16" thickBot="1" x14ac:dyDescent="0.4">
      <c r="A127" s="8" t="str">
        <f>('[1]Miter Profiles'!AB128)</f>
        <v>MP641-76</v>
      </c>
      <c r="B127" s="27" t="str">
        <f>IF(('[1]Miter Profiles'!AC128)&gt;=9.5,"Yes","No")</f>
        <v>Yes</v>
      </c>
      <c r="D127" s="8" t="str">
        <f>('[1]Miter Profiles'!$B128)</f>
        <v>MP741-76</v>
      </c>
      <c r="E127" s="88"/>
    </row>
    <row r="128" spans="1:5" ht="16" thickTop="1" x14ac:dyDescent="0.35">
      <c r="A128" s="13" t="str">
        <f>('[1]Miter Profiles'!AB129)</f>
        <v>MP642-38</v>
      </c>
      <c r="B128" s="14" t="str">
        <f>IF(('[1]Miter Profiles'!AC129)&gt;=9.5,"Yes","No")</f>
        <v>No</v>
      </c>
      <c r="D128" s="13" t="str">
        <f>('[1]Miter Profiles'!$B129)</f>
        <v>MP742-38</v>
      </c>
      <c r="E128" s="14" t="str">
        <f>IF(('[1]Miter Profiles'!C129)&gt;=9.5,"Yes","No")</f>
        <v>Yes</v>
      </c>
    </row>
    <row r="129" spans="1:5" x14ac:dyDescent="0.35">
      <c r="A129" s="13" t="str">
        <f>('[1]Miter Profiles'!AB130)</f>
        <v>MP642-57</v>
      </c>
      <c r="B129" s="14" t="str">
        <f>IF(('[1]Miter Profiles'!AC130)&gt;=9.5,"Yes","No")</f>
        <v>Yes</v>
      </c>
      <c r="D129" s="7" t="str">
        <f>('[1]Miter Profiles'!$B130)</f>
        <v>MP742-57</v>
      </c>
      <c r="E129" s="11" t="str">
        <f>IF(('[1]Miter Profiles'!C130)&gt;=9.5,"Yes","No")</f>
        <v>Yes</v>
      </c>
    </row>
    <row r="130" spans="1:5" ht="16" thickBot="1" x14ac:dyDescent="0.4">
      <c r="A130" s="13" t="str">
        <f>('[1]Miter Profiles'!AB131)</f>
        <v>MP642-76</v>
      </c>
      <c r="B130" s="14" t="str">
        <f>IF(('[1]Miter Profiles'!AC131)&gt;=9.5,"Yes","No")</f>
        <v>Yes</v>
      </c>
      <c r="D130" s="20" t="str">
        <f>('[1]Miter Profiles'!$B131)</f>
        <v>MP742-76</v>
      </c>
      <c r="E130" s="21" t="str">
        <f>IF(('[1]Miter Profiles'!C131)&gt;=9.5,"Yes","No")</f>
        <v>Yes</v>
      </c>
    </row>
    <row r="131" spans="1:5" ht="16.5" thickTop="1" thickBot="1" x14ac:dyDescent="0.4">
      <c r="A131" s="8" t="str">
        <f>('[1]Miter Profiles'!AB132)</f>
        <v>MP642-89</v>
      </c>
      <c r="B131" s="27" t="str">
        <f>IF(('[1]Miter Profiles'!AC132)&gt;=9.5,"Yes","No")</f>
        <v>Yes</v>
      </c>
      <c r="D131" s="6" t="str">
        <f>('[1]Miter Profiles'!$B132)</f>
        <v>MP743-38</v>
      </c>
      <c r="E131" s="86" t="s">
        <v>39</v>
      </c>
    </row>
    <row r="132" spans="1:5" ht="16" thickTop="1" x14ac:dyDescent="0.35">
      <c r="A132" s="13" t="str">
        <f>('[1]Miter Profiles'!AB133)</f>
        <v>MP643-38</v>
      </c>
      <c r="B132" s="14" t="str">
        <f>IF(('[1]Miter Profiles'!AC133)&gt;=9.5,"Yes","No")</f>
        <v>Yes</v>
      </c>
      <c r="D132" s="7" t="str">
        <f>('[1]Miter Profiles'!$B133)</f>
        <v>MP743-57</v>
      </c>
      <c r="E132" s="87"/>
    </row>
    <row r="133" spans="1:5" ht="16" thickBot="1" x14ac:dyDescent="0.4">
      <c r="A133" s="13" t="str">
        <f>('[1]Miter Profiles'!AB134)</f>
        <v>MP643-57</v>
      </c>
      <c r="B133" s="14" t="str">
        <f>IF(('[1]Miter Profiles'!AC134)&gt;=9.5,"Yes","No")</f>
        <v>Yes</v>
      </c>
      <c r="D133" s="8" t="str">
        <f>('[1]Miter Profiles'!$B134)</f>
        <v>MP743-76</v>
      </c>
      <c r="E133" s="88"/>
    </row>
    <row r="134" spans="1:5" ht="16.5" thickTop="1" thickBot="1" x14ac:dyDescent="0.4">
      <c r="A134" s="8" t="str">
        <f>('[1]Miter Profiles'!AB135)</f>
        <v>MP643-76</v>
      </c>
      <c r="B134" s="27" t="str">
        <f>IF(('[1]Miter Profiles'!AC135)&gt;=9.5,"Yes","No")</f>
        <v>Yes</v>
      </c>
      <c r="D134" s="13" t="str">
        <f>('[1]Miter Profiles'!$B135)</f>
        <v>MP744-38</v>
      </c>
      <c r="E134" s="14" t="str">
        <f>IF(('[1]Miter Profiles'!C135)&gt;=9.5,"Yes","No")</f>
        <v>Yes</v>
      </c>
    </row>
    <row r="135" spans="1:5" ht="16" thickTop="1" x14ac:dyDescent="0.35">
      <c r="A135" s="13" t="str">
        <f>('[1]Miter Profiles'!AB136)</f>
        <v>MP644-38</v>
      </c>
      <c r="B135" s="14" t="str">
        <f>IF(('[1]Miter Profiles'!AC136)&gt;=9.5,"Yes","No")</f>
        <v>No</v>
      </c>
      <c r="D135" s="7" t="str">
        <f>('[1]Miter Profiles'!$B136)</f>
        <v>MP744-57</v>
      </c>
      <c r="E135" s="11" t="str">
        <f>IF(('[1]Miter Profiles'!C136)&gt;=9.5,"Yes","No")</f>
        <v>Yes</v>
      </c>
    </row>
    <row r="136" spans="1:5" ht="16" thickBot="1" x14ac:dyDescent="0.4">
      <c r="A136" s="13" t="str">
        <f>('[1]Miter Profiles'!AB137)</f>
        <v>MP644-57</v>
      </c>
      <c r="B136" s="14" t="str">
        <f>IF(('[1]Miter Profiles'!AC137)&gt;=9.5,"Yes","No")</f>
        <v>Yes</v>
      </c>
      <c r="D136" s="20" t="str">
        <f>('[1]Miter Profiles'!$B137)</f>
        <v>MP744-76</v>
      </c>
      <c r="E136" s="21" t="str">
        <f>IF(('[1]Miter Profiles'!C137)&gt;=9.5,"Yes","No")</f>
        <v>Yes</v>
      </c>
    </row>
    <row r="137" spans="1:5" ht="16" thickTop="1" x14ac:dyDescent="0.35">
      <c r="A137" s="7" t="str">
        <f>('[1]Miter Profiles'!AB138)</f>
        <v>MP644-76</v>
      </c>
      <c r="B137" s="14" t="str">
        <f>IF(('[1]Miter Profiles'!AC138)&gt;=9.5,"Yes","No")</f>
        <v>Yes</v>
      </c>
      <c r="D137" s="6" t="str">
        <f>('[1]Miter Profiles'!$B138)</f>
        <v>MP745-38</v>
      </c>
      <c r="E137" s="86" t="s">
        <v>24</v>
      </c>
    </row>
    <row r="138" spans="1:5" ht="16" thickBot="1" x14ac:dyDescent="0.4">
      <c r="A138" s="5" t="str">
        <f>('[1]Miter Profiles'!AB139)</f>
        <v>MP644-89</v>
      </c>
      <c r="B138" s="27" t="str">
        <f>IF(('[1]Miter Profiles'!AC139)&gt;=9.5,"Yes","No")</f>
        <v>Yes</v>
      </c>
      <c r="D138" s="7" t="str">
        <f>('[1]Miter Profiles'!$B139)</f>
        <v>MP745-57</v>
      </c>
      <c r="E138" s="87"/>
    </row>
    <row r="139" spans="1:5" ht="16.5" thickTop="1" thickBot="1" x14ac:dyDescent="0.4">
      <c r="A139" s="13" t="str">
        <f>('[1]Miter Profiles'!AB140)</f>
        <v>MP645-38</v>
      </c>
      <c r="B139" s="14" t="str">
        <f>IF(('[1]Miter Profiles'!AC140)&gt;=9.5,"Yes","No")</f>
        <v>No</v>
      </c>
      <c r="D139" s="8" t="str">
        <f>('[1]Miter Profiles'!$B140)</f>
        <v>MP745-76</v>
      </c>
      <c r="E139" s="88"/>
    </row>
    <row r="140" spans="1:5" ht="16" thickTop="1" x14ac:dyDescent="0.35">
      <c r="A140" s="13" t="str">
        <f>('[1]Miter Profiles'!AB141)</f>
        <v>MP645-57</v>
      </c>
      <c r="B140" s="14" t="str">
        <f>IF(('[1]Miter Profiles'!AC141)&gt;=9.5,"Yes","No")</f>
        <v>Yes</v>
      </c>
      <c r="D140" s="6" t="str">
        <f>('[1]Miter Profiles'!$B141)</f>
        <v>MP746-38</v>
      </c>
      <c r="E140" s="86" t="s">
        <v>25</v>
      </c>
    </row>
    <row r="141" spans="1:5" x14ac:dyDescent="0.35">
      <c r="A141" s="7" t="str">
        <f>('[1]Miter Profiles'!AB142)</f>
        <v>MP645-76</v>
      </c>
      <c r="B141" s="11" t="str">
        <f>IF(('[1]Miter Profiles'!AC142)&gt;=9.5,"Yes","No")</f>
        <v>Yes</v>
      </c>
      <c r="D141" s="7" t="str">
        <f>('[1]Miter Profiles'!$B142)</f>
        <v>MP746-57</v>
      </c>
      <c r="E141" s="87"/>
    </row>
    <row r="142" spans="1:5" ht="16" thickBot="1" x14ac:dyDescent="0.4">
      <c r="A142" s="5" t="str">
        <f>('[1]Miter Profiles'!AB143)</f>
        <v>MP645-89</v>
      </c>
      <c r="B142" s="30" t="str">
        <f>IF(('[1]Miter Profiles'!AC143)&gt;=9.5,"Yes","No")</f>
        <v>Yes</v>
      </c>
      <c r="D142" s="8" t="str">
        <f>('[1]Miter Profiles'!$B143)</f>
        <v>MP746-76</v>
      </c>
      <c r="E142" s="88"/>
    </row>
    <row r="143" spans="1:5" ht="16" thickTop="1" x14ac:dyDescent="0.35">
      <c r="A143" s="13" t="str">
        <f>('[1]Miter Profiles'!AB144)</f>
        <v>MP646-38</v>
      </c>
      <c r="B143" s="14" t="str">
        <f>IF(('[1]Miter Profiles'!AC144)&gt;=9.5,"Yes","No")</f>
        <v>Yes</v>
      </c>
      <c r="D143" s="6" t="str">
        <f>('[1]Miter Profiles'!$B144)</f>
        <v>MP747-38</v>
      </c>
      <c r="E143" s="86" t="s">
        <v>26</v>
      </c>
    </row>
    <row r="144" spans="1:5" x14ac:dyDescent="0.35">
      <c r="A144" s="13" t="str">
        <f>('[1]Miter Profiles'!AB145)</f>
        <v>MP646-57</v>
      </c>
      <c r="B144" s="14" t="str">
        <f>IF(('[1]Miter Profiles'!AC145)&gt;=9.5,"Yes","No")</f>
        <v>Yes</v>
      </c>
      <c r="D144" s="7" t="str">
        <f>('[1]Miter Profiles'!$B145)</f>
        <v>MP747-57</v>
      </c>
      <c r="E144" s="87"/>
    </row>
    <row r="145" spans="1:5" ht="16" thickBot="1" x14ac:dyDescent="0.4">
      <c r="A145" s="8" t="str">
        <f>('[1]Miter Profiles'!AB146)</f>
        <v>MP646-76</v>
      </c>
      <c r="B145" s="27" t="str">
        <f>IF(('[1]Miter Profiles'!AC146)&gt;=9.5,"Yes","No")</f>
        <v>Yes</v>
      </c>
      <c r="D145" s="8" t="str">
        <f>('[1]Miter Profiles'!$B146)</f>
        <v>MP747-76</v>
      </c>
      <c r="E145" s="88"/>
    </row>
    <row r="146" spans="1:5" ht="16" thickTop="1" x14ac:dyDescent="0.35">
      <c r="A146" s="13" t="str">
        <f>('[1]Miter Profiles'!AB147)</f>
        <v>MP647-38</v>
      </c>
      <c r="B146" s="86" t="s">
        <v>42</v>
      </c>
      <c r="D146" s="6" t="str">
        <f>('[1]Miter Profiles'!$B147)</f>
        <v>MP748-38</v>
      </c>
      <c r="E146" s="86" t="s">
        <v>27</v>
      </c>
    </row>
    <row r="147" spans="1:5" x14ac:dyDescent="0.35">
      <c r="A147" s="13" t="str">
        <f>('[1]Miter Profiles'!AB148)</f>
        <v>MP647-57</v>
      </c>
      <c r="B147" s="87"/>
      <c r="D147" s="7" t="str">
        <f>('[1]Miter Profiles'!$B148)</f>
        <v>MP748-57</v>
      </c>
      <c r="E147" s="87"/>
    </row>
    <row r="148" spans="1:5" ht="16" thickBot="1" x14ac:dyDescent="0.4">
      <c r="A148" s="8" t="str">
        <f>('[1]Miter Profiles'!AB149)</f>
        <v>MP647-76</v>
      </c>
      <c r="B148" s="88"/>
      <c r="D148" s="8" t="str">
        <f>('[1]Miter Profiles'!$B149)</f>
        <v>MP748-76</v>
      </c>
      <c r="E148" s="88"/>
    </row>
    <row r="149" spans="1:5" ht="16" thickTop="1" x14ac:dyDescent="0.35">
      <c r="A149" s="13" t="str">
        <f>('[1]Miter Profiles'!AB150)</f>
        <v>MP648-38</v>
      </c>
      <c r="B149" s="14" t="str">
        <f>IF(('[1]Miter Profiles'!AC150)&gt;=9.5,"Yes","No")</f>
        <v>Yes</v>
      </c>
      <c r="D149" s="6" t="str">
        <f>('[1]Miter Profiles'!$B150)</f>
        <v>MP749-38</v>
      </c>
      <c r="E149" s="86" t="s">
        <v>28</v>
      </c>
    </row>
    <row r="150" spans="1:5" x14ac:dyDescent="0.35">
      <c r="A150" s="13" t="str">
        <f>('[1]Miter Profiles'!AB151)</f>
        <v>MP648-57</v>
      </c>
      <c r="B150" s="14" t="str">
        <f>IF(('[1]Miter Profiles'!AC151)&gt;=9.5,"Yes","No")</f>
        <v>Yes</v>
      </c>
      <c r="D150" s="7" t="str">
        <f>('[1]Miter Profiles'!$B151)</f>
        <v>MP749-57</v>
      </c>
      <c r="E150" s="87"/>
    </row>
    <row r="151" spans="1:5" ht="16" thickBot="1" x14ac:dyDescent="0.4">
      <c r="A151" s="8" t="str">
        <f>('[1]Miter Profiles'!AB152)</f>
        <v>MP648-76</v>
      </c>
      <c r="B151" s="27" t="str">
        <f>IF(('[1]Miter Profiles'!AC152)&gt;=9.5,"Yes","No")</f>
        <v>Yes</v>
      </c>
      <c r="D151" s="8" t="str">
        <f>('[1]Miter Profiles'!$B152)</f>
        <v>MP749-76</v>
      </c>
      <c r="E151" s="88"/>
    </row>
    <row r="152" spans="1:5" ht="16" thickTop="1" x14ac:dyDescent="0.35">
      <c r="A152" s="13" t="str">
        <f>('[1]Miter Profiles'!AB153)</f>
        <v>MP649-38</v>
      </c>
      <c r="B152" s="14" t="str">
        <f>IF(('[1]Miter Profiles'!AC153)&gt;=9.5,"Yes","No")</f>
        <v>Yes</v>
      </c>
      <c r="D152" s="6" t="str">
        <f>('[1]Miter Profiles'!$B153)</f>
        <v>MP750-38</v>
      </c>
      <c r="E152" s="86" t="s">
        <v>29</v>
      </c>
    </row>
    <row r="153" spans="1:5" x14ac:dyDescent="0.35">
      <c r="A153" s="13" t="str">
        <f>('[1]Miter Profiles'!AB154)</f>
        <v>MP649-57</v>
      </c>
      <c r="B153" s="14" t="str">
        <f>IF(('[1]Miter Profiles'!AC154)&gt;=9.5,"Yes","No")</f>
        <v>Yes</v>
      </c>
      <c r="D153" s="7" t="str">
        <f>('[1]Miter Profiles'!$B154)</f>
        <v>MP750-57</v>
      </c>
      <c r="E153" s="87"/>
    </row>
    <row r="154" spans="1:5" ht="16" thickBot="1" x14ac:dyDescent="0.4">
      <c r="A154" s="8" t="str">
        <f>('[1]Miter Profiles'!AB155)</f>
        <v>MP649-76</v>
      </c>
      <c r="B154" s="27" t="str">
        <f>IF(('[1]Miter Profiles'!AC155)&gt;=9.5,"Yes","No")</f>
        <v>Yes</v>
      </c>
      <c r="D154" s="8" t="str">
        <f>('[1]Miter Profiles'!$B155)</f>
        <v>MP750-76</v>
      </c>
      <c r="E154" s="88"/>
    </row>
    <row r="155" spans="1:5" ht="16" thickTop="1" x14ac:dyDescent="0.35">
      <c r="A155" s="13" t="str">
        <f>('[1]Miter Profiles'!AB156)</f>
        <v>MP650-38</v>
      </c>
      <c r="B155" s="14" t="str">
        <f>IF(('[1]Miter Profiles'!AC156)&gt;=9.5,"Yes","No")</f>
        <v>Yes</v>
      </c>
      <c r="D155" s="13" t="str">
        <f>('[1]Miter Profiles'!$B156)</f>
        <v>MP751-38</v>
      </c>
      <c r="E155" s="14" t="str">
        <f>IF(('[1]Miter Profiles'!C156)&gt;=9.5,"Yes","No")</f>
        <v>Yes</v>
      </c>
    </row>
    <row r="156" spans="1:5" x14ac:dyDescent="0.35">
      <c r="A156" s="13" t="str">
        <f>('[1]Miter Profiles'!AB157)</f>
        <v>MP650-57</v>
      </c>
      <c r="B156" s="14" t="str">
        <f>IF(('[1]Miter Profiles'!AC157)&gt;=9.5,"Yes","No")</f>
        <v>Yes</v>
      </c>
      <c r="D156" s="7" t="str">
        <f>('[1]Miter Profiles'!$B157)</f>
        <v>MP751-57</v>
      </c>
      <c r="E156" s="11" t="str">
        <f>IF(('[1]Miter Profiles'!C157)&gt;=9.5,"Yes","No")</f>
        <v>Yes</v>
      </c>
    </row>
    <row r="157" spans="1:5" ht="16" thickBot="1" x14ac:dyDescent="0.4">
      <c r="A157" s="8" t="str">
        <f>('[1]Miter Profiles'!AB158)</f>
        <v>MP650-76</v>
      </c>
      <c r="B157" s="27" t="str">
        <f>IF(('[1]Miter Profiles'!AC158)&gt;=9.5,"Yes","No")</f>
        <v>Yes</v>
      </c>
      <c r="D157" s="20" t="str">
        <f>('[1]Miter Profiles'!$B158)</f>
        <v>MP751-76</v>
      </c>
      <c r="E157" s="21" t="str">
        <f>IF(('[1]Miter Profiles'!C158)&gt;=9.5,"Yes","No")</f>
        <v>Yes</v>
      </c>
    </row>
    <row r="158" spans="1:5" ht="16" thickTop="1" x14ac:dyDescent="0.35">
      <c r="A158" s="13" t="str">
        <f>('[1]Miter Profiles'!AB159)</f>
        <v>MP651-38</v>
      </c>
      <c r="B158" s="14" t="str">
        <f>IF(('[1]Miter Profiles'!AC159)&gt;=9.5,"Yes","No")</f>
        <v>No</v>
      </c>
      <c r="D158" s="6" t="str">
        <f>('[1]Miter Profiles'!$B159)</f>
        <v>MP752-38</v>
      </c>
      <c r="E158" s="86" t="s">
        <v>31</v>
      </c>
    </row>
    <row r="159" spans="1:5" x14ac:dyDescent="0.35">
      <c r="A159" s="13" t="str">
        <f>('[1]Miter Profiles'!AB160)</f>
        <v>MP651-57</v>
      </c>
      <c r="B159" s="14" t="str">
        <f>IF(('[1]Miter Profiles'!AC160)&gt;=9.5,"Yes","No")</f>
        <v>No</v>
      </c>
      <c r="D159" s="7" t="str">
        <f>('[1]Miter Profiles'!$B160)</f>
        <v>MP752-57</v>
      </c>
      <c r="E159" s="87"/>
    </row>
    <row r="160" spans="1:5" ht="16" thickBot="1" x14ac:dyDescent="0.4">
      <c r="A160" s="8" t="str">
        <f>('[1]Miter Profiles'!AB161)</f>
        <v>MP651-76</v>
      </c>
      <c r="B160" s="27" t="str">
        <f>IF(('[1]Miter Profiles'!AC161)&gt;=9.5,"Yes","No")</f>
        <v>No</v>
      </c>
      <c r="D160" s="8" t="str">
        <f>('[1]Miter Profiles'!$B161)</f>
        <v>MP752-76</v>
      </c>
      <c r="E160" s="88"/>
    </row>
    <row r="161" spans="1:5" ht="16" thickTop="1" x14ac:dyDescent="0.35">
      <c r="A161" s="13" t="str">
        <f>('[1]Miter Profiles'!AB162)</f>
        <v>MP652-38</v>
      </c>
      <c r="B161" s="14" t="str">
        <f>IF(('[1]Miter Profiles'!AC162)&gt;=9.5,"Yes","No")</f>
        <v>Yes</v>
      </c>
      <c r="D161" s="6" t="str">
        <f>('[1]Miter Profiles'!$B162)</f>
        <v>MP753-38</v>
      </c>
      <c r="E161" s="86" t="s">
        <v>30</v>
      </c>
    </row>
    <row r="162" spans="1:5" x14ac:dyDescent="0.35">
      <c r="A162" s="13" t="str">
        <f>('[1]Miter Profiles'!AB163)</f>
        <v>MP652-57</v>
      </c>
      <c r="B162" s="14" t="str">
        <f>IF(('[1]Miter Profiles'!AC163)&gt;=9.5,"Yes","No")</f>
        <v>Yes</v>
      </c>
      <c r="D162" s="7" t="str">
        <f>('[1]Miter Profiles'!$B163)</f>
        <v>MP753-57</v>
      </c>
      <c r="E162" s="87"/>
    </row>
    <row r="163" spans="1:5" ht="16" thickBot="1" x14ac:dyDescent="0.4">
      <c r="A163" s="8" t="str">
        <f>('[1]Miter Profiles'!AB164)</f>
        <v>MP652-76</v>
      </c>
      <c r="B163" s="27" t="str">
        <f>IF(('[1]Miter Profiles'!AC164)&gt;=9.5,"Yes","No")</f>
        <v>Yes</v>
      </c>
      <c r="D163" s="8" t="str">
        <f>('[1]Miter Profiles'!$B164)</f>
        <v>MP753-76</v>
      </c>
      <c r="E163" s="88"/>
    </row>
    <row r="164" spans="1:5" ht="16" thickTop="1" x14ac:dyDescent="0.35">
      <c r="A164" s="13" t="str">
        <f>('[1]Miter Profiles'!AB165)</f>
        <v>MP653-38</v>
      </c>
      <c r="B164" s="14" t="str">
        <f>IF(('[1]Miter Profiles'!AC165)&gt;=9.5,"Yes","No")</f>
        <v>No</v>
      </c>
      <c r="D164" s="13" t="str">
        <f>('[1]Miter Profiles'!$B165)</f>
        <v>MP754-38</v>
      </c>
      <c r="E164" s="14" t="str">
        <f>IF(('[1]Miter Profiles'!C165)&gt;=9.5,"Yes","No")</f>
        <v>Yes</v>
      </c>
    </row>
    <row r="165" spans="1:5" x14ac:dyDescent="0.35">
      <c r="A165" s="13" t="str">
        <f>('[1]Miter Profiles'!AB166)</f>
        <v>MP653-57</v>
      </c>
      <c r="B165" s="14" t="str">
        <f>IF(('[1]Miter Profiles'!AC166)&gt;=9.5,"Yes","No")</f>
        <v>No</v>
      </c>
      <c r="D165" s="7" t="str">
        <f>('[1]Miter Profiles'!$B166)</f>
        <v>MP754-57</v>
      </c>
      <c r="E165" s="11" t="str">
        <f>IF(('[1]Miter Profiles'!C166)&gt;=9.5,"Yes","No")</f>
        <v>Yes</v>
      </c>
    </row>
    <row r="166" spans="1:5" ht="16" thickBot="1" x14ac:dyDescent="0.4">
      <c r="A166" s="8" t="str">
        <f>('[1]Miter Profiles'!AB167)</f>
        <v>MP653-76</v>
      </c>
      <c r="B166" s="27" t="str">
        <f>IF(('[1]Miter Profiles'!AC167)&gt;=9.5,"Yes","No")</f>
        <v>No</v>
      </c>
      <c r="D166" s="20" t="str">
        <f>('[1]Miter Profiles'!$B167)</f>
        <v>MP754-76</v>
      </c>
      <c r="E166" s="21" t="str">
        <f>IF(('[1]Miter Profiles'!C167)&gt;=9.5,"Yes","No")</f>
        <v>Yes</v>
      </c>
    </row>
    <row r="167" spans="1:5" ht="16" thickTop="1" x14ac:dyDescent="0.35">
      <c r="A167" s="13" t="str">
        <f>('[1]Miter Profiles'!AB168)</f>
        <v>MP654-38</v>
      </c>
      <c r="B167" s="14" t="str">
        <f>IF(('[1]Miter Profiles'!AC168)&gt;=9.5,"Yes","No")</f>
        <v>No</v>
      </c>
      <c r="D167" s="6" t="str">
        <f>('[1]Miter Profiles'!$B168)</f>
        <v>MP755-38</v>
      </c>
      <c r="E167" s="86" t="s">
        <v>32</v>
      </c>
    </row>
    <row r="168" spans="1:5" x14ac:dyDescent="0.35">
      <c r="A168" s="13" t="str">
        <f>('[1]Miter Profiles'!AB169)</f>
        <v>MP654-57</v>
      </c>
      <c r="B168" s="14" t="str">
        <f>IF(('[1]Miter Profiles'!AC169)&gt;=9.5,"Yes","No")</f>
        <v>No</v>
      </c>
      <c r="D168" s="7" t="str">
        <f>('[1]Miter Profiles'!$B169)</f>
        <v>MP755-57</v>
      </c>
      <c r="E168" s="87"/>
    </row>
    <row r="169" spans="1:5" ht="16" thickBot="1" x14ac:dyDescent="0.4">
      <c r="A169" s="8" t="str">
        <f>('[1]Miter Profiles'!AB170)</f>
        <v>MP654-76</v>
      </c>
      <c r="B169" s="27" t="str">
        <f>IF(('[1]Miter Profiles'!AC170)&gt;=9.5,"Yes","No")</f>
        <v>No</v>
      </c>
      <c r="D169" s="8" t="str">
        <f>('[1]Miter Profiles'!$B170)</f>
        <v>MP755-76</v>
      </c>
      <c r="E169" s="88"/>
    </row>
    <row r="170" spans="1:5" ht="16" thickTop="1" x14ac:dyDescent="0.35">
      <c r="A170" s="13" t="str">
        <f>('[1]Miter Profiles'!AB171)</f>
        <v>MP655-38</v>
      </c>
      <c r="B170" s="14" t="str">
        <f>IF(('[1]Miter Profiles'!AC171)&gt;=9.5,"Yes","No")</f>
        <v>No</v>
      </c>
      <c r="D170" s="6" t="str">
        <f>('[1]Miter Profiles'!$B171)</f>
        <v>MP756-38</v>
      </c>
      <c r="E170" s="86" t="s">
        <v>33</v>
      </c>
    </row>
    <row r="171" spans="1:5" x14ac:dyDescent="0.35">
      <c r="A171" s="13" t="str">
        <f>('[1]Miter Profiles'!AB172)</f>
        <v>MP655-57</v>
      </c>
      <c r="B171" s="14" t="str">
        <f>IF(('[1]Miter Profiles'!AC172)&gt;=9.5,"Yes","No")</f>
        <v>No</v>
      </c>
      <c r="D171" s="7" t="str">
        <f>('[1]Miter Profiles'!$B172)</f>
        <v>MP756-57</v>
      </c>
      <c r="E171" s="87"/>
    </row>
    <row r="172" spans="1:5" ht="16" thickBot="1" x14ac:dyDescent="0.4">
      <c r="A172" s="8" t="str">
        <f>('[1]Miter Profiles'!AB173)</f>
        <v>MP655-76</v>
      </c>
      <c r="B172" s="27" t="str">
        <f>IF(('[1]Miter Profiles'!AC173)&gt;=9.5,"Yes","No")</f>
        <v>No</v>
      </c>
      <c r="D172" s="8" t="str">
        <f>('[1]Miter Profiles'!$B173)</f>
        <v>MP756-76</v>
      </c>
      <c r="E172" s="88"/>
    </row>
    <row r="173" spans="1:5" ht="16" thickTop="1" x14ac:dyDescent="0.35">
      <c r="A173" s="13" t="str">
        <f>('[1]Miter Profiles'!AB174)</f>
        <v>MP656-38</v>
      </c>
      <c r="B173" s="14" t="str">
        <f>IF(('[1]Miter Profiles'!AC174)&gt;=9.5,"Yes","No")</f>
        <v>No</v>
      </c>
      <c r="D173" s="6" t="str">
        <f>('[1]Miter Profiles'!$B174)</f>
        <v>MP757-38</v>
      </c>
      <c r="E173" s="86" t="s">
        <v>34</v>
      </c>
    </row>
    <row r="174" spans="1:5" x14ac:dyDescent="0.35">
      <c r="A174" s="13" t="str">
        <f>('[1]Miter Profiles'!AB175)</f>
        <v>MP656-57</v>
      </c>
      <c r="B174" s="14" t="str">
        <f>IF(('[1]Miter Profiles'!AC175)&gt;=9.5,"Yes","No")</f>
        <v>No</v>
      </c>
      <c r="D174" s="7" t="str">
        <f>('[1]Miter Profiles'!$B175)</f>
        <v>MP757-57</v>
      </c>
      <c r="E174" s="87"/>
    </row>
    <row r="175" spans="1:5" ht="16" thickBot="1" x14ac:dyDescent="0.4">
      <c r="A175" s="8" t="str">
        <f>('[1]Miter Profiles'!AB176)</f>
        <v>MP656-76</v>
      </c>
      <c r="B175" s="27" t="str">
        <f>IF(('[1]Miter Profiles'!AC176)&gt;=9.5,"Yes","No")</f>
        <v>No</v>
      </c>
      <c r="D175" s="8" t="str">
        <f>('[1]Miter Profiles'!$B176)</f>
        <v>MP757-76</v>
      </c>
      <c r="E175" s="88"/>
    </row>
    <row r="176" spans="1:5" ht="16" thickTop="1" x14ac:dyDescent="0.35">
      <c r="A176" s="13" t="str">
        <f>('[1]Miter Profiles'!AB177)</f>
        <v>MP657-38</v>
      </c>
      <c r="B176" s="14" t="str">
        <f>IF(('[1]Miter Profiles'!AC177)&gt;=9.5,"Yes","No")</f>
        <v>No</v>
      </c>
      <c r="D176" s="6" t="str">
        <f>('[1]Miter Profiles'!$B177)</f>
        <v>MP758-38</v>
      </c>
      <c r="E176" s="86" t="s">
        <v>35</v>
      </c>
    </row>
    <row r="177" spans="1:5" x14ac:dyDescent="0.35">
      <c r="A177" s="13" t="str">
        <f>('[1]Miter Profiles'!AB178)</f>
        <v>MP657-57</v>
      </c>
      <c r="B177" s="14" t="str">
        <f>IF(('[1]Miter Profiles'!AC178)&gt;=9.5,"Yes","No")</f>
        <v>No</v>
      </c>
      <c r="D177" s="7" t="str">
        <f>('[1]Miter Profiles'!$B178)</f>
        <v>MP758-57</v>
      </c>
      <c r="E177" s="87"/>
    </row>
    <row r="178" spans="1:5" ht="16" thickBot="1" x14ac:dyDescent="0.4">
      <c r="A178" s="8" t="str">
        <f>('[1]Miter Profiles'!AB179)</f>
        <v>MP657-76</v>
      </c>
      <c r="B178" s="27" t="str">
        <f>IF(('[1]Miter Profiles'!AC179)&gt;=9.5,"Yes","No")</f>
        <v>No</v>
      </c>
      <c r="D178" s="8" t="str">
        <f>('[1]Miter Profiles'!$B179)</f>
        <v>MP758-76</v>
      </c>
      <c r="E178" s="88"/>
    </row>
    <row r="179" spans="1:5" ht="16" thickTop="1" x14ac:dyDescent="0.35">
      <c r="A179" s="13" t="str">
        <f>('[1]Miter Profiles'!AB180)</f>
        <v>MP658-38</v>
      </c>
      <c r="B179" s="14" t="str">
        <f>IF(('[1]Miter Profiles'!AC180)&gt;=9.5,"Yes","No")</f>
        <v>Yes</v>
      </c>
      <c r="D179" s="13" t="str">
        <f>('[1]Miter Profiles'!$B180)</f>
        <v>MP759-38</v>
      </c>
      <c r="E179" s="14" t="str">
        <f>IF(('[1]Miter Profiles'!C180)&gt;=9.5,"Yes","No")</f>
        <v>Yes</v>
      </c>
    </row>
    <row r="180" spans="1:5" x14ac:dyDescent="0.35">
      <c r="A180" s="13" t="str">
        <f>('[1]Miter Profiles'!AB181)</f>
        <v>MP658-57</v>
      </c>
      <c r="B180" s="14" t="str">
        <f>IF(('[1]Miter Profiles'!AC181)&gt;=9.5,"Yes","No")</f>
        <v>Yes</v>
      </c>
      <c r="D180" s="7" t="str">
        <f>('[1]Miter Profiles'!$B181)</f>
        <v>MP759-57</v>
      </c>
      <c r="E180" s="11" t="str">
        <f>IF(('[1]Miter Profiles'!C181)&gt;=9.5,"Yes","No")</f>
        <v>Yes</v>
      </c>
    </row>
    <row r="181" spans="1:5" ht="16" thickBot="1" x14ac:dyDescent="0.4">
      <c r="A181" s="8" t="str">
        <f>('[1]Miter Profiles'!AB182)</f>
        <v>MP658-76</v>
      </c>
      <c r="B181" s="27" t="str">
        <f>IF(('[1]Miter Profiles'!AC182)&gt;=9.5,"Yes","No")</f>
        <v>Yes</v>
      </c>
      <c r="D181" s="9" t="str">
        <f>('[1]Miter Profiles'!$B182)</f>
        <v>MP759-76</v>
      </c>
      <c r="E181" s="12" t="str">
        <f>IF(('[1]Miter Profiles'!C182)&gt;=9.5,"Yes","No")</f>
        <v>Yes</v>
      </c>
    </row>
    <row r="182" spans="1:5" ht="16" thickTop="1" x14ac:dyDescent="0.35">
      <c r="A182" s="13" t="str">
        <f>('[1]Miter Profiles'!AB183)</f>
        <v>MP659-38</v>
      </c>
      <c r="B182" s="14" t="str">
        <f>IF(('[1]Miter Profiles'!AC183)&gt;=9.5,"Yes","No")</f>
        <v>Yes</v>
      </c>
      <c r="D182" s="19" t="str">
        <f>('[1]Miter Profiles'!$B183)</f>
        <v>MP760-38</v>
      </c>
      <c r="E182" s="16" t="str">
        <f>IF(('[1]Miter Profiles'!C183)&gt;=9.5,"Yes","No")</f>
        <v>Yes</v>
      </c>
    </row>
    <row r="183" spans="1:5" x14ac:dyDescent="0.35">
      <c r="A183" s="13" t="str">
        <f>('[1]Miter Profiles'!AB184)</f>
        <v>MP659-57</v>
      </c>
      <c r="B183" s="14" t="str">
        <f>IF(('[1]Miter Profiles'!AC184)&gt;=9.5,"Yes","No")</f>
        <v>Yes</v>
      </c>
      <c r="D183" s="23" t="str">
        <f>('[1]Miter Profiles'!$B184)</f>
        <v>MP760-51</v>
      </c>
      <c r="E183" s="11" t="str">
        <f>IF(('[1]Miter Profiles'!C184)&gt;=9.5,"Yes","No")</f>
        <v>Yes</v>
      </c>
    </row>
    <row r="184" spans="1:5" ht="16" thickBot="1" x14ac:dyDescent="0.4">
      <c r="A184" s="8" t="str">
        <f>('[1]Miter Profiles'!AB185)</f>
        <v>MP659-76</v>
      </c>
      <c r="B184" s="27" t="str">
        <f>IF(('[1]Miter Profiles'!AC185)&gt;=9.5,"Yes","No")</f>
        <v>Yes</v>
      </c>
      <c r="D184" s="23" t="str">
        <f>('[1]Miter Profiles'!$B185)</f>
        <v>MP760-57</v>
      </c>
      <c r="E184" s="11" t="str">
        <f>IF(('[1]Miter Profiles'!C185)&gt;=9.5,"Yes","No")</f>
        <v>Yes</v>
      </c>
    </row>
    <row r="185" spans="1:5" ht="16.5" thickTop="1" thickBot="1" x14ac:dyDescent="0.4">
      <c r="A185" s="13" t="str">
        <f>('[1]Miter Profiles'!AB186)</f>
        <v>MP660-38</v>
      </c>
      <c r="B185" s="14" t="str">
        <f>IF(('[1]Miter Profiles'!AC186)&gt;=9.5,"Yes","No")</f>
        <v>Yes</v>
      </c>
      <c r="D185" s="25" t="str">
        <f>('[1]Miter Profiles'!$B186)</f>
        <v>MP760-76</v>
      </c>
      <c r="E185" s="18" t="str">
        <f>IF(('[1]Miter Profiles'!C186)&gt;=9.5,"Yes","No")</f>
        <v>Yes</v>
      </c>
    </row>
    <row r="186" spans="1:5" x14ac:dyDescent="0.35">
      <c r="A186" s="13" t="str">
        <f>('[1]Miter Profiles'!AB187)</f>
        <v>MP660-57</v>
      </c>
      <c r="B186" s="14" t="str">
        <f>IF(('[1]Miter Profiles'!AC187)&gt;=9.5,"Yes","No")</f>
        <v>Yes</v>
      </c>
      <c r="D186" s="19" t="str">
        <f>('[1]Miter Profiles'!$B187)</f>
        <v>MP761-38</v>
      </c>
      <c r="E186" s="17" t="str">
        <f>IF(('[1]Miter Profiles'!C187)&gt;=9.5,"Yes","No")</f>
        <v>Yes</v>
      </c>
    </row>
    <row r="187" spans="1:5" ht="16" thickBot="1" x14ac:dyDescent="0.4">
      <c r="A187" s="8" t="str">
        <f>('[1]Miter Profiles'!AB188)</f>
        <v>MP660-76</v>
      </c>
      <c r="B187" s="27" t="str">
        <f>IF(('[1]Miter Profiles'!AC188)&gt;=9.5,"Yes","No")</f>
        <v>Yes</v>
      </c>
      <c r="D187" s="23" t="str">
        <f>('[1]Miter Profiles'!$B188)</f>
        <v>MP761-57</v>
      </c>
      <c r="E187" s="11" t="str">
        <f>IF(('[1]Miter Profiles'!C188)&gt;=9.5,"Yes","No")</f>
        <v>Yes</v>
      </c>
    </row>
    <row r="188" spans="1:5" ht="16.5" thickTop="1" thickBot="1" x14ac:dyDescent="0.4">
      <c r="A188" s="13" t="str">
        <f>('[1]Miter Profiles'!AB189)</f>
        <v>MP661-38</v>
      </c>
      <c r="B188" s="14" t="str">
        <f>IF(('[1]Miter Profiles'!AC189)&gt;=9.5,"Yes","No")</f>
        <v>No</v>
      </c>
      <c r="D188" s="25" t="str">
        <f>('[1]Miter Profiles'!$B189)</f>
        <v>MP761-76</v>
      </c>
      <c r="E188" s="18" t="str">
        <f>IF(('[1]Miter Profiles'!C189)&gt;=9.5,"Yes","No")</f>
        <v>Yes</v>
      </c>
    </row>
    <row r="189" spans="1:5" x14ac:dyDescent="0.35">
      <c r="A189" s="13" t="str">
        <f>('[1]Miter Profiles'!AB190)</f>
        <v>MP661-57</v>
      </c>
      <c r="B189" s="14" t="str">
        <f>IF(('[1]Miter Profiles'!AC190)&gt;=9.5,"Yes","No")</f>
        <v>No</v>
      </c>
      <c r="D189" s="19" t="str">
        <f>('[1]Miter Profiles'!$B190)</f>
        <v>MP762-38</v>
      </c>
      <c r="E189" s="17" t="str">
        <f>IF(('[1]Miter Profiles'!C190)&gt;=9.5,"Yes","No")</f>
        <v>Yes</v>
      </c>
    </row>
    <row r="190" spans="1:5" ht="16" thickBot="1" x14ac:dyDescent="0.4">
      <c r="A190" s="8" t="str">
        <f>('[1]Miter Profiles'!AB191)</f>
        <v>MP661-76</v>
      </c>
      <c r="B190" s="27" t="str">
        <f>IF(('[1]Miter Profiles'!AC191)&gt;=9.5,"Yes","No")</f>
        <v>No</v>
      </c>
      <c r="D190" s="23" t="str">
        <f>('[1]Miter Profiles'!$B191)</f>
        <v>MP762-57</v>
      </c>
      <c r="E190" s="11" t="str">
        <f>IF(('[1]Miter Profiles'!C191)&gt;=9.5,"Yes","No")</f>
        <v>Yes</v>
      </c>
    </row>
    <row r="191" spans="1:5" ht="16.5" thickTop="1" thickBot="1" x14ac:dyDescent="0.4">
      <c r="A191" s="13" t="str">
        <f>('[1]Miter Profiles'!AB192)</f>
        <v>MP662-38</v>
      </c>
      <c r="B191" s="14" t="str">
        <f>IF(('[1]Miter Profiles'!AC192)&gt;=9.5,"Yes","No")</f>
        <v>Yes</v>
      </c>
      <c r="D191" s="25" t="str">
        <f>('[1]Miter Profiles'!$B192)</f>
        <v>MP762-76</v>
      </c>
      <c r="E191" s="18" t="str">
        <f>IF(('[1]Miter Profiles'!C192)&gt;=9.5,"Yes","No")</f>
        <v>Yes</v>
      </c>
    </row>
    <row r="192" spans="1:5" x14ac:dyDescent="0.35">
      <c r="A192" s="13" t="str">
        <f>('[1]Miter Profiles'!AB193)</f>
        <v>MP662-57</v>
      </c>
      <c r="B192" s="14" t="str">
        <f>IF(('[1]Miter Profiles'!AC193)&gt;=9.5,"Yes","No")</f>
        <v>Yes</v>
      </c>
      <c r="D192" s="19" t="str">
        <f>('[1]Miter Profiles'!$B193)</f>
        <v>MP763-38</v>
      </c>
      <c r="E192" s="17" t="str">
        <f>IF(('[1]Miter Profiles'!C193)&gt;=9.5,"Yes","No")</f>
        <v>Yes</v>
      </c>
    </row>
    <row r="193" spans="1:5" ht="16" thickBot="1" x14ac:dyDescent="0.4">
      <c r="A193" s="8" t="str">
        <f>('[1]Miter Profiles'!AB194)</f>
        <v>MP662-76</v>
      </c>
      <c r="B193" s="27" t="str">
        <f>IF(('[1]Miter Profiles'!AC194)&gt;=9.5,"Yes","No")</f>
        <v>Yes</v>
      </c>
      <c r="D193" s="23" t="str">
        <f>('[1]Miter Profiles'!$B194)</f>
        <v>MP763-57</v>
      </c>
      <c r="E193" s="11" t="str">
        <f>IF(('[1]Miter Profiles'!C194)&gt;=9.5,"Yes","No")</f>
        <v>Yes</v>
      </c>
    </row>
    <row r="194" spans="1:5" ht="16.5" thickTop="1" thickBot="1" x14ac:dyDescent="0.4">
      <c r="A194" s="13" t="str">
        <f>('[1]Miter Profiles'!AB195)</f>
        <v>MP663-38</v>
      </c>
      <c r="B194" s="14" t="str">
        <f>IF(('[1]Miter Profiles'!AC195)&gt;=9.5,"Yes","No")</f>
        <v>Yes</v>
      </c>
      <c r="D194" s="25" t="str">
        <f>('[1]Miter Profiles'!$B195)</f>
        <v>MP763-76</v>
      </c>
      <c r="E194" s="18" t="str">
        <f>IF(('[1]Miter Profiles'!C195)&gt;=9.5,"Yes","No")</f>
        <v>Yes</v>
      </c>
    </row>
    <row r="195" spans="1:5" x14ac:dyDescent="0.35">
      <c r="A195" s="13" t="str">
        <f>('[1]Miter Profiles'!AB196)</f>
        <v>MP663-57</v>
      </c>
      <c r="B195" s="14" t="str">
        <f>IF(('[1]Miter Profiles'!AC196)&gt;=9.5,"Yes","No")</f>
        <v>Yes</v>
      </c>
      <c r="D195" s="19" t="str">
        <f>('[1]Miter Profiles'!$B196)</f>
        <v>MP764-38</v>
      </c>
      <c r="E195" s="17" t="str">
        <f>IF(('[1]Miter Profiles'!C196)&gt;=9.5,"Yes","No")</f>
        <v>Yes</v>
      </c>
    </row>
    <row r="196" spans="1:5" ht="16" thickBot="1" x14ac:dyDescent="0.4">
      <c r="A196" s="8" t="str">
        <f>('[1]Miter Profiles'!AB197)</f>
        <v>MP663-76</v>
      </c>
      <c r="B196" s="27" t="str">
        <f>IF(('[1]Miter Profiles'!AC197)&gt;=9.5,"Yes","No")</f>
        <v>Yes</v>
      </c>
      <c r="D196" s="23" t="str">
        <f>('[1]Miter Profiles'!$B197)</f>
        <v>MP764-57</v>
      </c>
      <c r="E196" s="11" t="str">
        <f>IF(('[1]Miter Profiles'!C197)&gt;=9.5,"Yes","No")</f>
        <v>Yes</v>
      </c>
    </row>
    <row r="197" spans="1:5" ht="16.5" thickTop="1" thickBot="1" x14ac:dyDescent="0.4">
      <c r="A197" s="13" t="str">
        <f>('[1]Miter Profiles'!AB198)</f>
        <v>MP664-38</v>
      </c>
      <c r="B197" s="86" t="s">
        <v>43</v>
      </c>
      <c r="D197" s="25" t="str">
        <f>('[1]Miter Profiles'!$B198)</f>
        <v>MP764-76</v>
      </c>
      <c r="E197" s="18" t="str">
        <f>IF(('[1]Miter Profiles'!C198)&gt;=9.5,"Yes","No")</f>
        <v>Yes</v>
      </c>
    </row>
    <row r="198" spans="1:5" ht="16.5" customHeight="1" x14ac:dyDescent="0.35">
      <c r="A198" s="13" t="str">
        <f>('[1]Miter Profiles'!AB199)</f>
        <v>MP664-57</v>
      </c>
      <c r="B198" s="87"/>
      <c r="D198" s="19" t="str">
        <f>('[1]Miter Profiles'!$B199)</f>
        <v>MP765-38</v>
      </c>
      <c r="E198" s="17" t="str">
        <f>IF(('[1]Miter Profiles'!C199)&gt;=9.5,"Yes","No")</f>
        <v>Yes</v>
      </c>
    </row>
    <row r="199" spans="1:5" ht="16" thickBot="1" x14ac:dyDescent="0.4">
      <c r="A199" s="8" t="str">
        <f>('[1]Miter Profiles'!AB200)</f>
        <v>MP664-76</v>
      </c>
      <c r="B199" s="88"/>
      <c r="D199" s="23" t="str">
        <f>('[1]Miter Profiles'!$B200)</f>
        <v>MP765-57</v>
      </c>
      <c r="E199" s="11" t="str">
        <f>IF(('[1]Miter Profiles'!C200)&gt;=9.5,"Yes","No")</f>
        <v>Yes</v>
      </c>
    </row>
    <row r="200" spans="1:5" ht="16.5" thickTop="1" thickBot="1" x14ac:dyDescent="0.4">
      <c r="A200" s="13" t="str">
        <f>('[1]Miter Profiles'!AB201)</f>
        <v>MP665-38</v>
      </c>
      <c r="B200" s="14" t="str">
        <f>IF(('[1]Miter Profiles'!AC201)&gt;=9.5,"Yes","No")</f>
        <v>Yes</v>
      </c>
      <c r="D200" s="25" t="str">
        <f>('[1]Miter Profiles'!$B201)</f>
        <v>MP765-76</v>
      </c>
      <c r="E200" s="18" t="str">
        <f>IF(('[1]Miter Profiles'!C201)&gt;=9.5,"Yes","No")</f>
        <v>Yes</v>
      </c>
    </row>
    <row r="201" spans="1:5" x14ac:dyDescent="0.35">
      <c r="A201" s="13" t="str">
        <f>('[1]Miter Profiles'!AB202)</f>
        <v>MP665-57</v>
      </c>
      <c r="B201" s="14" t="str">
        <f>IF(('[1]Miter Profiles'!AC202)&gt;=9.5,"Yes","No")</f>
        <v>Yes</v>
      </c>
      <c r="D201" s="19" t="str">
        <f>('[1]Miter Profiles'!$B202)</f>
        <v>MP766-38</v>
      </c>
      <c r="E201" s="17" t="str">
        <f>IF(('[1]Miter Profiles'!C202)&gt;=9.5,"Yes","No")</f>
        <v>Yes</v>
      </c>
    </row>
    <row r="202" spans="1:5" ht="16" thickBot="1" x14ac:dyDescent="0.4">
      <c r="A202" s="8" t="str">
        <f>('[1]Miter Profiles'!AB203)</f>
        <v>MP665-76</v>
      </c>
      <c r="B202" s="27" t="str">
        <f>IF(('[1]Miter Profiles'!AC203)&gt;=9.5,"Yes","No")</f>
        <v>Yes</v>
      </c>
      <c r="D202" s="23" t="str">
        <f>('[1]Miter Profiles'!$B203)</f>
        <v>MP766-57</v>
      </c>
      <c r="E202" s="11" t="str">
        <f>IF(('[1]Miter Profiles'!C203)&gt;=9.5,"Yes","No")</f>
        <v>Yes</v>
      </c>
    </row>
    <row r="203" spans="1:5" ht="16.5" thickTop="1" thickBot="1" x14ac:dyDescent="0.4">
      <c r="A203" s="13" t="str">
        <f>('[1]Miter Profiles'!AB204)</f>
        <v>MP666-38</v>
      </c>
      <c r="B203" s="14" t="str">
        <f>IF(('[1]Miter Profiles'!AC204)&gt;=9.5,"Yes","No")</f>
        <v>Yes</v>
      </c>
      <c r="D203" s="25" t="str">
        <f>('[1]Miter Profiles'!$B204)</f>
        <v>MP766-76</v>
      </c>
      <c r="E203" s="18" t="str">
        <f>IF(('[1]Miter Profiles'!C204)&gt;=9.5,"Yes","No")</f>
        <v>Yes</v>
      </c>
    </row>
    <row r="204" spans="1:5" x14ac:dyDescent="0.35">
      <c r="A204" s="13" t="str">
        <f>('[1]Miter Profiles'!AB205)</f>
        <v>MP666-57</v>
      </c>
      <c r="B204" s="14" t="str">
        <f>IF(('[1]Miter Profiles'!AC205)&gt;=9.5,"Yes","No")</f>
        <v>Yes</v>
      </c>
      <c r="D204" s="19" t="str">
        <f>('[1]Miter Profiles'!$B205)</f>
        <v>MP767-38</v>
      </c>
      <c r="E204" s="17" t="str">
        <f>IF(('[1]Miter Profiles'!C205)&gt;=9.5,"Yes","No")</f>
        <v>Yes</v>
      </c>
    </row>
    <row r="205" spans="1:5" ht="16" thickBot="1" x14ac:dyDescent="0.4">
      <c r="A205" s="8" t="str">
        <f>('[1]Miter Profiles'!AB206)</f>
        <v>MP666-76</v>
      </c>
      <c r="B205" s="27" t="str">
        <f>IF(('[1]Miter Profiles'!AC206)&gt;=9.5,"Yes","No")</f>
        <v>Yes</v>
      </c>
      <c r="D205" s="23" t="str">
        <f>('[1]Miter Profiles'!$B206)</f>
        <v>MP767-57</v>
      </c>
      <c r="E205" s="11" t="str">
        <f>IF(('[1]Miter Profiles'!C206)&gt;=9.5,"Yes","No")</f>
        <v>Yes</v>
      </c>
    </row>
    <row r="206" spans="1:5" ht="16.5" thickTop="1" thickBot="1" x14ac:dyDescent="0.4">
      <c r="A206" s="13" t="str">
        <f>('[1]Miter Profiles'!AB207)</f>
        <v>MP667-38</v>
      </c>
      <c r="B206" s="86" t="s">
        <v>44</v>
      </c>
      <c r="D206" s="25" t="str">
        <f>('[1]Miter Profiles'!$B207)</f>
        <v>MP767-76</v>
      </c>
      <c r="E206" s="18" t="str">
        <f>IF(('[1]Miter Profiles'!C207)&gt;=9.5,"Yes","No")</f>
        <v>Yes</v>
      </c>
    </row>
    <row r="207" spans="1:5" x14ac:dyDescent="0.35">
      <c r="A207" s="13" t="str">
        <f>('[1]Miter Profiles'!AB208)</f>
        <v>MP667-57</v>
      </c>
      <c r="B207" s="87"/>
      <c r="D207" s="19" t="str">
        <f>('[1]Miter Profiles'!$B208)</f>
        <v>MP768-38</v>
      </c>
      <c r="E207" s="98" t="s">
        <v>36</v>
      </c>
    </row>
    <row r="208" spans="1:5" ht="16" thickBot="1" x14ac:dyDescent="0.4">
      <c r="A208" s="8" t="str">
        <f>('[1]Miter Profiles'!AB209)</f>
        <v>MP667-76</v>
      </c>
      <c r="B208" s="88"/>
      <c r="D208" s="23" t="str">
        <f>('[1]Miter Profiles'!$B209)</f>
        <v>MP768-57</v>
      </c>
      <c r="E208" s="87"/>
    </row>
    <row r="209" spans="1:5" ht="16.5" thickTop="1" thickBot="1" x14ac:dyDescent="0.4">
      <c r="A209" s="13" t="str">
        <f>('[1]Miter Profiles'!AB210)</f>
        <v>MP668-38</v>
      </c>
      <c r="B209" s="14" t="str">
        <f>IF(('[1]Miter Profiles'!AC210)&gt;=9.5,"Yes","No")</f>
        <v>Yes</v>
      </c>
      <c r="D209" s="25" t="str">
        <f>('[1]Miter Profiles'!$B210)</f>
        <v>MP768-76</v>
      </c>
      <c r="E209" s="99"/>
    </row>
    <row r="210" spans="1:5" x14ac:dyDescent="0.35">
      <c r="A210" s="13" t="str">
        <f>('[1]Miter Profiles'!AB211)</f>
        <v>MP668-57</v>
      </c>
      <c r="B210" s="14" t="str">
        <f>IF(('[1]Miter Profiles'!AC211)&gt;=9.5,"Yes","No")</f>
        <v>Yes</v>
      </c>
      <c r="D210" s="19" t="str">
        <f>('[1]Miter Profiles'!$B211)</f>
        <v>MP769-38</v>
      </c>
      <c r="E210" s="17" t="str">
        <f>IF(('[1]Miter Profiles'!C211)&gt;=9.5,"Yes","No")</f>
        <v>Yes</v>
      </c>
    </row>
    <row r="211" spans="1:5" ht="16" thickBot="1" x14ac:dyDescent="0.4">
      <c r="A211" s="8" t="str">
        <f>('[1]Miter Profiles'!AB212)</f>
        <v>MP668-76</v>
      </c>
      <c r="B211" s="27" t="str">
        <f>IF(('[1]Miter Profiles'!AC212)&gt;=9.5,"Yes","No")</f>
        <v>Yes</v>
      </c>
      <c r="D211" s="23" t="str">
        <f>('[1]Miter Profiles'!$B212)</f>
        <v>MP769-57</v>
      </c>
      <c r="E211" s="11" t="str">
        <f>IF(('[1]Miter Profiles'!C212)&gt;=9.5,"Yes","No")</f>
        <v>Yes</v>
      </c>
    </row>
    <row r="212" spans="1:5" ht="16.5" thickTop="1" thickBot="1" x14ac:dyDescent="0.4">
      <c r="A212" s="13" t="str">
        <f>('[1]Miter Profiles'!AB213)</f>
        <v>MP669-57</v>
      </c>
      <c r="B212" s="14" t="str">
        <f>IF(('[1]Miter Profiles'!AC213)&gt;=9.5,"Yes","No")</f>
        <v>Yes</v>
      </c>
      <c r="D212" s="25" t="str">
        <f>('[1]Miter Profiles'!$B213)</f>
        <v>MP769-76</v>
      </c>
      <c r="E212" s="18" t="str">
        <f>IF(('[1]Miter Profiles'!C213)&gt;=9.5,"Yes","No")</f>
        <v>Yes</v>
      </c>
    </row>
    <row r="213" spans="1:5" ht="16" thickBot="1" x14ac:dyDescent="0.4">
      <c r="A213" s="8" t="str">
        <f>('[1]Miter Profiles'!AB214)</f>
        <v>MP669-76</v>
      </c>
      <c r="B213" s="27" t="str">
        <f>IF(('[1]Miter Profiles'!AC214)&gt;=9.5,"Yes","No")</f>
        <v>Yes</v>
      </c>
      <c r="D213" s="19" t="str">
        <f>('[1]Miter Profiles'!$B214)</f>
        <v>MP770-38</v>
      </c>
      <c r="E213" s="17" t="str">
        <f>IF(('[1]Miter Profiles'!C214)&gt;=9.5,"Yes","No")</f>
        <v>Yes</v>
      </c>
    </row>
    <row r="214" spans="1:5" ht="16" thickTop="1" x14ac:dyDescent="0.35">
      <c r="A214" s="13" t="str">
        <f>('[1]Miter Profiles'!AB215)</f>
        <v>MP670-38</v>
      </c>
      <c r="B214" s="14" t="str">
        <f>IF(('[1]Miter Profiles'!AC215)&gt;=9.5,"Yes","No")</f>
        <v>Yes</v>
      </c>
      <c r="D214" s="23" t="str">
        <f>('[1]Miter Profiles'!$B215)</f>
        <v>MP770-57</v>
      </c>
      <c r="E214" s="11" t="str">
        <f>IF(('[1]Miter Profiles'!C215)&gt;=9.5,"Yes","No")</f>
        <v>Yes</v>
      </c>
    </row>
    <row r="215" spans="1:5" ht="16" thickBot="1" x14ac:dyDescent="0.4">
      <c r="A215" s="13" t="str">
        <f>('[1]Miter Profiles'!AB216)</f>
        <v>MP670-57</v>
      </c>
      <c r="B215" s="14" t="str">
        <f>IF(('[1]Miter Profiles'!AC216)&gt;=9.5,"Yes","No")</f>
        <v>Yes</v>
      </c>
      <c r="D215" s="25" t="str">
        <f>('[1]Miter Profiles'!$B216)</f>
        <v>MP770-76</v>
      </c>
      <c r="E215" s="18" t="str">
        <f>IF(('[1]Miter Profiles'!C216)&gt;=9.5,"Yes","No")</f>
        <v>Yes</v>
      </c>
    </row>
    <row r="216" spans="1:5" ht="16" thickBot="1" x14ac:dyDescent="0.4">
      <c r="A216" s="8" t="str">
        <f>('[1]Miter Profiles'!AB217)</f>
        <v>MP670-76</v>
      </c>
      <c r="B216" s="27" t="str">
        <f>IF(('[1]Miter Profiles'!AC217)&gt;=9.5,"Yes","No")</f>
        <v>Yes</v>
      </c>
      <c r="D216" s="19" t="str">
        <f>('[1]Miter Profiles'!$B217)</f>
        <v>MP771-38</v>
      </c>
      <c r="E216" s="17" t="str">
        <f>IF(('[1]Miter Profiles'!C217)&gt;=9.5,"Yes","No")</f>
        <v>Yes</v>
      </c>
    </row>
    <row r="217" spans="1:5" ht="16" thickTop="1" x14ac:dyDescent="0.35">
      <c r="A217" s="13" t="str">
        <f>('[1]Miter Profiles'!AB218)</f>
        <v>MP671-38</v>
      </c>
      <c r="B217" s="14" t="str">
        <f>IF(('[1]Miter Profiles'!AC218)&gt;=9.5,"Yes","No")</f>
        <v>No</v>
      </c>
      <c r="D217" s="23" t="str">
        <f>('[1]Miter Profiles'!$B218)</f>
        <v>MP771-57</v>
      </c>
      <c r="E217" s="11" t="str">
        <f>IF(('[1]Miter Profiles'!C218)&gt;=9.5,"Yes","No")</f>
        <v>Yes</v>
      </c>
    </row>
    <row r="218" spans="1:5" ht="16" thickBot="1" x14ac:dyDescent="0.4">
      <c r="A218" s="13" t="str">
        <f>('[1]Miter Profiles'!AB219)</f>
        <v>MP671-57</v>
      </c>
      <c r="B218" s="14" t="str">
        <f>IF(('[1]Miter Profiles'!AC219)&gt;=9.5,"Yes","No")</f>
        <v>No</v>
      </c>
      <c r="D218" s="25" t="str">
        <f>('[1]Miter Profiles'!$B219)</f>
        <v>MP771-76</v>
      </c>
      <c r="E218" s="18" t="str">
        <f>IF(('[1]Miter Profiles'!C219)&gt;=9.5,"Yes","No")</f>
        <v>Yes</v>
      </c>
    </row>
    <row r="219" spans="1:5" ht="16" thickBot="1" x14ac:dyDescent="0.4">
      <c r="A219" s="8" t="str">
        <f>('[1]Miter Profiles'!AB220)</f>
        <v>MP671-76</v>
      </c>
      <c r="B219" s="27" t="str">
        <f>IF(('[1]Miter Profiles'!AC220)&gt;=9.5,"Yes","No")</f>
        <v>No</v>
      </c>
      <c r="D219" s="19" t="str">
        <f>('[1]Miter Profiles'!$B220)</f>
        <v>MP772-38</v>
      </c>
      <c r="E219" s="17" t="str">
        <f>IF(('[1]Miter Profiles'!C220)&gt;=9.5,"Yes","No")</f>
        <v>Yes</v>
      </c>
    </row>
    <row r="220" spans="1:5" ht="16" thickTop="1" x14ac:dyDescent="0.35">
      <c r="A220" s="13" t="str">
        <f>('[1]Miter Profiles'!AB221)</f>
        <v>MP672-38</v>
      </c>
      <c r="B220" s="14" t="str">
        <f>IF(('[1]Miter Profiles'!AC221)&gt;=9.5,"Yes","No")</f>
        <v>Yes</v>
      </c>
      <c r="D220" s="23" t="str">
        <f>('[1]Miter Profiles'!$B221)</f>
        <v>MP772-57</v>
      </c>
      <c r="E220" s="11" t="str">
        <f>IF(('[1]Miter Profiles'!C221)&gt;=9.5,"Yes","No")</f>
        <v>Yes</v>
      </c>
    </row>
    <row r="221" spans="1:5" ht="16" thickBot="1" x14ac:dyDescent="0.4">
      <c r="A221" s="13" t="str">
        <f>('[1]Miter Profiles'!AB222)</f>
        <v>MP672-57</v>
      </c>
      <c r="B221" s="14" t="str">
        <f>IF(('[1]Miter Profiles'!AC222)&gt;=9.5,"Yes","No")</f>
        <v>Yes</v>
      </c>
      <c r="D221" s="25" t="str">
        <f>('[1]Miter Profiles'!$B222)</f>
        <v>MP772-76</v>
      </c>
      <c r="E221" s="18" t="str">
        <f>IF(('[1]Miter Profiles'!C222)&gt;=9.5,"Yes","No")</f>
        <v>Yes</v>
      </c>
    </row>
    <row r="222" spans="1:5" ht="16" thickBot="1" x14ac:dyDescent="0.4">
      <c r="A222" s="8" t="str">
        <f>('[1]Miter Profiles'!AB223)</f>
        <v>MP672-76</v>
      </c>
      <c r="B222" s="27" t="str">
        <f>IF(('[1]Miter Profiles'!AC223)&gt;=9.5,"Yes","No")</f>
        <v>Yes</v>
      </c>
      <c r="D222" s="19" t="str">
        <f>('[1]Miter Profiles'!$B223)</f>
        <v>MP773-38</v>
      </c>
      <c r="E222" s="17" t="str">
        <f>IF(('[1]Miter Profiles'!C223)&gt;=9.5,"Yes","No")</f>
        <v>Yes</v>
      </c>
    </row>
    <row r="223" spans="1:5" ht="16" thickTop="1" x14ac:dyDescent="0.35">
      <c r="A223" s="13" t="str">
        <f>('[1]Miter Profiles'!AB224)</f>
        <v>MP673-38</v>
      </c>
      <c r="B223" s="14" t="str">
        <f>IF(('[1]Miter Profiles'!AC224)&gt;=9.5,"Yes","No")</f>
        <v>Yes</v>
      </c>
      <c r="D223" s="23" t="str">
        <f>('[1]Miter Profiles'!$B224)</f>
        <v>MP773-57</v>
      </c>
      <c r="E223" s="11" t="str">
        <f>IF(('[1]Miter Profiles'!C224)&gt;=9.5,"Yes","No")</f>
        <v>Yes</v>
      </c>
    </row>
    <row r="224" spans="1:5" ht="16" thickBot="1" x14ac:dyDescent="0.4">
      <c r="A224" s="13" t="str">
        <f>('[1]Miter Profiles'!AB225)</f>
        <v>MP673-57</v>
      </c>
      <c r="B224" s="14" t="str">
        <f>IF(('[1]Miter Profiles'!AC225)&gt;=9.5,"Yes","No")</f>
        <v>Yes</v>
      </c>
      <c r="D224" s="25" t="str">
        <f>('[1]Miter Profiles'!$B225)</f>
        <v>MP773-76</v>
      </c>
      <c r="E224" s="18" t="str">
        <f>IF(('[1]Miter Profiles'!C225)&gt;=9.5,"Yes","No")</f>
        <v>Yes</v>
      </c>
    </row>
    <row r="225" spans="1:5" x14ac:dyDescent="0.35">
      <c r="A225" s="13" t="str">
        <f>('[1]Miter Profiles'!AB226)</f>
        <v>MP673-76</v>
      </c>
      <c r="B225" s="14" t="str">
        <f>IF(('[1]Miter Profiles'!AC226)&gt;=9.5,"Yes","No")</f>
        <v>Yes</v>
      </c>
      <c r="D225" s="19" t="str">
        <f>('[1]Miter Profiles'!$B226)</f>
        <v>MP774-38</v>
      </c>
      <c r="E225" s="17" t="str">
        <f>IF(('[1]Miter Profiles'!C226)&gt;=9.5,"Yes","No")</f>
        <v>Yes</v>
      </c>
    </row>
    <row r="226" spans="1:5" ht="16" thickBot="1" x14ac:dyDescent="0.4">
      <c r="A226" s="8" t="str">
        <f>('[1]Miter Profiles'!AB227)</f>
        <v>MP673-114</v>
      </c>
      <c r="B226" s="27" t="str">
        <f>IF(('[1]Miter Profiles'!AC227)&gt;=9.5,"Yes","No")</f>
        <v>Yes</v>
      </c>
      <c r="D226" s="23" t="str">
        <f>('[1]Miter Profiles'!$B227)</f>
        <v>MP774-57</v>
      </c>
      <c r="E226" s="11" t="str">
        <f>IF(('[1]Miter Profiles'!C227)&gt;=9.5,"Yes","No")</f>
        <v>Yes</v>
      </c>
    </row>
    <row r="227" spans="1:5" ht="16.5" thickTop="1" thickBot="1" x14ac:dyDescent="0.4">
      <c r="A227" s="13" t="str">
        <f>('[1]Miter Profiles'!AB228)</f>
        <v>MP674-38</v>
      </c>
      <c r="B227" s="14" t="str">
        <f>IF(('[1]Miter Profiles'!AC228)&gt;=9.5,"Yes","No")</f>
        <v>Yes</v>
      </c>
      <c r="D227" s="25" t="str">
        <f>('[1]Miter Profiles'!$B228)</f>
        <v>MP774-76</v>
      </c>
      <c r="E227" s="18" t="str">
        <f>IF(('[1]Miter Profiles'!C228)&gt;=9.5,"Yes","No")</f>
        <v>Yes</v>
      </c>
    </row>
    <row r="228" spans="1:5" x14ac:dyDescent="0.35">
      <c r="A228" s="13" t="str">
        <f>('[1]Miter Profiles'!AB229)</f>
        <v>MP674-57</v>
      </c>
      <c r="B228" s="14" t="str">
        <f>IF(('[1]Miter Profiles'!AC229)&gt;=9.5,"Yes","No")</f>
        <v>Yes</v>
      </c>
      <c r="D228" s="19" t="str">
        <f>('[1]Miter Profiles'!$B229)</f>
        <v>MP775-38</v>
      </c>
      <c r="E228" s="17" t="str">
        <f>IF(('[1]Miter Profiles'!C229)&gt;=9.5,"Yes","No")</f>
        <v>Yes</v>
      </c>
    </row>
    <row r="229" spans="1:5" ht="16" thickBot="1" x14ac:dyDescent="0.4">
      <c r="A229" s="8" t="str">
        <f>('[1]Miter Profiles'!AB230)</f>
        <v>MP674-76</v>
      </c>
      <c r="B229" s="27" t="str">
        <f>IF(('[1]Miter Profiles'!AC230)&gt;=9.5,"Yes","No")</f>
        <v>Yes</v>
      </c>
      <c r="D229" s="23" t="str">
        <f>('[1]Miter Profiles'!$B230)</f>
        <v>MP775-57</v>
      </c>
      <c r="E229" s="11" t="str">
        <f>IF(('[1]Miter Profiles'!C230)&gt;=9.5,"Yes","No")</f>
        <v>Yes</v>
      </c>
    </row>
    <row r="230" spans="1:5" ht="16.5" thickTop="1" thickBot="1" x14ac:dyDescent="0.4">
      <c r="A230" s="13" t="str">
        <f>('[1]Miter Profiles'!AB231)</f>
        <v>MP675-38</v>
      </c>
      <c r="B230" s="14" t="str">
        <f>IF(('[1]Miter Profiles'!AC231)&gt;=9.5,"Yes","No")</f>
        <v>Yes</v>
      </c>
      <c r="D230" s="25" t="str">
        <f>('[1]Miter Profiles'!$B231)</f>
        <v>MP775-76</v>
      </c>
      <c r="E230" s="18" t="str">
        <f>IF(('[1]Miter Profiles'!C231)&gt;=9.5,"Yes","No")</f>
        <v>Yes</v>
      </c>
    </row>
    <row r="231" spans="1:5" x14ac:dyDescent="0.35">
      <c r="A231" s="13" t="str">
        <f>('[1]Miter Profiles'!AB232)</f>
        <v>MP675-57</v>
      </c>
      <c r="B231" s="14" t="str">
        <f>IF(('[1]Miter Profiles'!AC232)&gt;=9.5,"Yes","No")</f>
        <v>Yes</v>
      </c>
      <c r="D231" s="19" t="str">
        <f>('[1]Miter Profiles'!$B232)</f>
        <v>MP776-38</v>
      </c>
      <c r="E231" s="17" t="str">
        <f>IF(('[1]Miter Profiles'!C232)&gt;=9.5,"Yes","No")</f>
        <v>Yes</v>
      </c>
    </row>
    <row r="232" spans="1:5" ht="16" thickBot="1" x14ac:dyDescent="0.4">
      <c r="A232" s="8" t="str">
        <f>('[1]Miter Profiles'!AB233)</f>
        <v>MP675-76</v>
      </c>
      <c r="B232" s="27" t="str">
        <f>IF(('[1]Miter Profiles'!AC233)&gt;=9.5,"Yes","No")</f>
        <v>Yes</v>
      </c>
      <c r="D232" s="23" t="str">
        <f>('[1]Miter Profiles'!$B233)</f>
        <v>MP776-57</v>
      </c>
      <c r="E232" s="11" t="str">
        <f>IF(('[1]Miter Profiles'!C233)&gt;=9.5,"Yes","No")</f>
        <v>Yes</v>
      </c>
    </row>
    <row r="233" spans="1:5" ht="16.5" thickTop="1" thickBot="1" x14ac:dyDescent="0.4">
      <c r="A233" s="13" t="str">
        <f>('[1]Miter Profiles'!AB234)</f>
        <v>MP676-38</v>
      </c>
      <c r="B233" s="14" t="str">
        <f>IF(('[1]Miter Profiles'!AC234)&gt;=9.5,"Yes","No")</f>
        <v>Yes</v>
      </c>
      <c r="D233" s="25" t="str">
        <f>('[1]Miter Profiles'!$B234)</f>
        <v>MP776-76</v>
      </c>
      <c r="E233" s="18" t="str">
        <f>IF(('[1]Miter Profiles'!C234)&gt;=9.5,"Yes","No")</f>
        <v>Yes</v>
      </c>
    </row>
    <row r="234" spans="1:5" x14ac:dyDescent="0.35">
      <c r="A234" s="13" t="str">
        <f>('[1]Miter Profiles'!AB235)</f>
        <v>MP676-57</v>
      </c>
      <c r="B234" s="14" t="str">
        <f>IF(('[1]Miter Profiles'!AC235)&gt;=9.5,"Yes","No")</f>
        <v>Yes</v>
      </c>
      <c r="D234" s="19" t="str">
        <f>('[1]Miter Profiles'!$B235)</f>
        <v>MP777-38</v>
      </c>
      <c r="E234" s="17" t="str">
        <f>IF(('[1]Miter Profiles'!C235)&gt;=9.5,"Yes","No")</f>
        <v>Yes</v>
      </c>
    </row>
    <row r="235" spans="1:5" ht="16" thickBot="1" x14ac:dyDescent="0.4">
      <c r="A235" s="8" t="str">
        <f>('[1]Miter Profiles'!AB236)</f>
        <v>MP676-76</v>
      </c>
      <c r="B235" s="27" t="str">
        <f>IF(('[1]Miter Profiles'!AC236)&gt;=9.5,"Yes","No")</f>
        <v>Yes</v>
      </c>
      <c r="D235" s="23" t="str">
        <f>('[1]Miter Profiles'!$B236)</f>
        <v>MP777-57</v>
      </c>
      <c r="E235" s="11" t="str">
        <f>IF(('[1]Miter Profiles'!C236)&gt;=9.5,"Yes","No")</f>
        <v>Yes</v>
      </c>
    </row>
    <row r="236" spans="1:5" ht="16.5" thickTop="1" thickBot="1" x14ac:dyDescent="0.4">
      <c r="A236" s="13" t="str">
        <f>('[1]Miter Profiles'!AB237)</f>
        <v>MP677-38</v>
      </c>
      <c r="B236" s="14" t="str">
        <f>IF(('[1]Miter Profiles'!AC237)&gt;=9.5,"Yes","No")</f>
        <v>Yes</v>
      </c>
      <c r="D236" s="25" t="str">
        <f>('[1]Miter Profiles'!$B237)</f>
        <v>MP777-76</v>
      </c>
      <c r="E236" s="18" t="str">
        <f>IF(('[1]Miter Profiles'!C237)&gt;=9.5,"Yes","No")</f>
        <v>Yes</v>
      </c>
    </row>
    <row r="237" spans="1:5" x14ac:dyDescent="0.35">
      <c r="A237" s="13" t="str">
        <f>('[1]Miter Profiles'!AB238)</f>
        <v>MP677-57</v>
      </c>
      <c r="B237" s="14" t="str">
        <f>IF(('[1]Miter Profiles'!AC238)&gt;=9.5,"Yes","No")</f>
        <v>Yes</v>
      </c>
      <c r="D237" s="19" t="str">
        <f>('[1]Miter Profiles'!$B238)</f>
        <v>MP778-38</v>
      </c>
      <c r="E237" s="98" t="s">
        <v>37</v>
      </c>
    </row>
    <row r="238" spans="1:5" ht="16" thickBot="1" x14ac:dyDescent="0.4">
      <c r="A238" s="8" t="str">
        <f>('[1]Miter Profiles'!AB239)</f>
        <v>MP677-76</v>
      </c>
      <c r="B238" s="27" t="str">
        <f>IF(('[1]Miter Profiles'!AC239)&gt;=9.5,"Yes","No")</f>
        <v>Yes</v>
      </c>
      <c r="D238" s="23" t="str">
        <f>('[1]Miter Profiles'!$B239)</f>
        <v>MP778-57</v>
      </c>
      <c r="E238" s="87"/>
    </row>
    <row r="239" spans="1:5" ht="16.5" thickTop="1" thickBot="1" x14ac:dyDescent="0.4">
      <c r="A239" s="13" t="str">
        <f>('[1]Miter Profiles'!AB240)</f>
        <v>MP678-38</v>
      </c>
      <c r="B239" s="14" t="str">
        <f>IF(('[1]Miter Profiles'!AC240)&gt;=9.5,"Yes","No")</f>
        <v>Yes</v>
      </c>
      <c r="D239" s="25" t="str">
        <f>('[1]Miter Profiles'!$B240)</f>
        <v>MP778-76</v>
      </c>
      <c r="E239" s="99"/>
    </row>
    <row r="240" spans="1:5" x14ac:dyDescent="0.35">
      <c r="A240" s="13" t="str">
        <f>('[1]Miter Profiles'!AB241)</f>
        <v>MP678-57</v>
      </c>
      <c r="B240" s="14" t="str">
        <f>IF(('[1]Miter Profiles'!AC241)&gt;=9.5,"Yes","No")</f>
        <v>Yes</v>
      </c>
      <c r="D240" s="22" t="str">
        <f>('[1]Miter Profiles'!$B241)</f>
        <v>MP779-38</v>
      </c>
      <c r="E240" s="15" t="str">
        <f>IF(('[1]Miter Profiles'!C241)&gt;=9.5,"Yes","No")</f>
        <v>Yes</v>
      </c>
    </row>
    <row r="241" spans="1:5" ht="16" thickBot="1" x14ac:dyDescent="0.4">
      <c r="A241" s="8" t="str">
        <f>('[1]Miter Profiles'!AB242)</f>
        <v>MP678-76</v>
      </c>
      <c r="B241" s="27" t="str">
        <f>IF(('[1]Miter Profiles'!AC242)&gt;=9.5,"Yes","No")</f>
        <v>Yes</v>
      </c>
      <c r="D241" s="23" t="str">
        <f>('[1]Miter Profiles'!$B242)</f>
        <v>MP779-57</v>
      </c>
      <c r="E241" s="11" t="str">
        <f>IF(('[1]Miter Profiles'!C242)&gt;=9.5,"Yes","No")</f>
        <v>Yes</v>
      </c>
    </row>
    <row r="242" spans="1:5" ht="16" thickTop="1" x14ac:dyDescent="0.35">
      <c r="A242" s="13" t="str">
        <f>('[1]Miter Profiles'!AB243)</f>
        <v>MP679-38</v>
      </c>
      <c r="B242" s="14" t="str">
        <f>IF(('[1]Miter Profiles'!AC243)&gt;=9.5,"Yes","No")</f>
        <v>Yes</v>
      </c>
      <c r="D242" s="23" t="str">
        <f>('[1]Miter Profiles'!$B243)</f>
        <v>MP779-76</v>
      </c>
      <c r="E242" s="11" t="str">
        <f>IF(('[1]Miter Profiles'!C243)&gt;=9.5,"Yes","No")</f>
        <v>Yes</v>
      </c>
    </row>
    <row r="243" spans="1:5" ht="16" thickBot="1" x14ac:dyDescent="0.4">
      <c r="A243" s="13" t="str">
        <f>('[1]Miter Profiles'!AB244)</f>
        <v>MP679-57</v>
      </c>
      <c r="B243" s="14" t="str">
        <f>IF(('[1]Miter Profiles'!AC244)&gt;=9.5,"Yes","No")</f>
        <v>Yes</v>
      </c>
      <c r="D243" s="24" t="str">
        <f>('[1]Miter Profiles'!$B244)</f>
        <v>MP779-114</v>
      </c>
      <c r="E243" s="12" t="str">
        <f>IF(('[1]Miter Profiles'!C244)&gt;=9.5,"Yes","No")</f>
        <v>Yes</v>
      </c>
    </row>
    <row r="244" spans="1:5" ht="16" thickBot="1" x14ac:dyDescent="0.4">
      <c r="A244" s="8" t="str">
        <f>('[1]Miter Profiles'!AB245)</f>
        <v>MP679-76</v>
      </c>
      <c r="B244" s="27" t="str">
        <f>IF(('[1]Miter Profiles'!AC245)&gt;=9.5,"Yes","No")</f>
        <v>Yes</v>
      </c>
      <c r="D244" s="22" t="str">
        <f>('[1]Miter Profiles'!$B245)</f>
        <v>MP780-38</v>
      </c>
      <c r="E244" s="15" t="str">
        <f>IF(('[1]Miter Profiles'!C245)&gt;=9.5,"Yes","No")</f>
        <v>Yes</v>
      </c>
    </row>
    <row r="245" spans="1:5" ht="16" thickTop="1" x14ac:dyDescent="0.35">
      <c r="A245" s="13" t="str">
        <f>('[1]Miter Profiles'!AB246)</f>
        <v>MP680-38</v>
      </c>
      <c r="B245" s="14" t="str">
        <f>IF(('[1]Miter Profiles'!AC246)&gt;=9.5,"Yes","No")</f>
        <v>Yes</v>
      </c>
      <c r="D245" s="23" t="str">
        <f>('[1]Miter Profiles'!$B246)</f>
        <v>MP780-57</v>
      </c>
      <c r="E245" s="11" t="str">
        <f>IF(('[1]Miter Profiles'!C246)&gt;=9.5,"Yes","No")</f>
        <v>Yes</v>
      </c>
    </row>
    <row r="246" spans="1:5" ht="16" thickBot="1" x14ac:dyDescent="0.4">
      <c r="A246" s="13" t="str">
        <f>('[1]Miter Profiles'!AB247)</f>
        <v>MP680-57</v>
      </c>
      <c r="B246" s="14" t="str">
        <f>IF(('[1]Miter Profiles'!AC247)&gt;=9.5,"Yes","No")</f>
        <v>Yes</v>
      </c>
      <c r="D246" s="24" t="str">
        <f>('[1]Miter Profiles'!$B247)</f>
        <v>MP780-76</v>
      </c>
      <c r="E246" s="12" t="str">
        <f>IF(('[1]Miter Profiles'!C247)&gt;=9.5,"Yes","No")</f>
        <v>Yes</v>
      </c>
    </row>
    <row r="247" spans="1:5" ht="16" thickBot="1" x14ac:dyDescent="0.4">
      <c r="A247" s="8" t="str">
        <f>('[1]Miter Profiles'!AB248)</f>
        <v>MP680-76</v>
      </c>
      <c r="B247" s="27" t="str">
        <f>IF(('[1]Miter Profiles'!AC248)&gt;=9.5,"Yes","No")</f>
        <v>Yes</v>
      </c>
      <c r="D247" s="22" t="str">
        <f>('[1]Miter Profiles'!$B248)</f>
        <v>MP781-38</v>
      </c>
      <c r="E247" s="15" t="str">
        <f>IF(('[1]Miter Profiles'!C248)&gt;=9.5,"Yes","No")</f>
        <v>Yes</v>
      </c>
    </row>
    <row r="248" spans="1:5" ht="16" thickTop="1" x14ac:dyDescent="0.35">
      <c r="A248" s="13" t="str">
        <f>('[1]Miter Profiles'!AB249)</f>
        <v>MP681-38</v>
      </c>
      <c r="B248" s="14" t="str">
        <f>IF(('[1]Miter Profiles'!AC249)&gt;=9.5,"Yes","No")</f>
        <v>Yes</v>
      </c>
      <c r="D248" s="23" t="str">
        <f>('[1]Miter Profiles'!$B249)</f>
        <v>MP781-57</v>
      </c>
      <c r="E248" s="11" t="str">
        <f>IF(('[1]Miter Profiles'!C249)&gt;=9.5,"Yes","No")</f>
        <v>Yes</v>
      </c>
    </row>
    <row r="249" spans="1:5" ht="16" thickBot="1" x14ac:dyDescent="0.4">
      <c r="A249" s="13" t="str">
        <f>('[1]Miter Profiles'!AB250)</f>
        <v>MP681-57</v>
      </c>
      <c r="B249" s="14" t="str">
        <f>IF(('[1]Miter Profiles'!AC250)&gt;=9.5,"Yes","No")</f>
        <v>Yes</v>
      </c>
      <c r="D249" s="24" t="str">
        <f>('[1]Miter Profiles'!$B250)</f>
        <v>MP781-76</v>
      </c>
      <c r="E249" s="12" t="str">
        <f>IF(('[1]Miter Profiles'!C250)&gt;=9.5,"Yes","No")</f>
        <v>Yes</v>
      </c>
    </row>
    <row r="250" spans="1:5" ht="16" thickBot="1" x14ac:dyDescent="0.4">
      <c r="A250" s="8" t="str">
        <f>('[1]Miter Profiles'!AB251)</f>
        <v>MP681-76</v>
      </c>
      <c r="B250" s="27" t="str">
        <f>IF(('[1]Miter Profiles'!AC251)&gt;=9.5,"Yes","No")</f>
        <v>Yes</v>
      </c>
      <c r="D250" s="22" t="str">
        <f>('[1]Miter Profiles'!$B251)</f>
        <v>MP782-38</v>
      </c>
      <c r="E250" s="15" t="str">
        <f>IF(('[1]Miter Profiles'!C251)&gt;=9.5,"Yes","No")</f>
        <v>Yes</v>
      </c>
    </row>
    <row r="251" spans="1:5" ht="16" thickTop="1" x14ac:dyDescent="0.35">
      <c r="A251" s="13" t="str">
        <f>('[1]Miter Profiles'!AB252)</f>
        <v>MP682-38</v>
      </c>
      <c r="B251" s="14" t="str">
        <f>IF(('[1]Miter Profiles'!AC252)&gt;=9.5,"Yes","No")</f>
        <v>Yes</v>
      </c>
      <c r="D251" s="23" t="str">
        <f>('[1]Miter Profiles'!$B252)</f>
        <v>MP782-57</v>
      </c>
      <c r="E251" s="11" t="str">
        <f>IF(('[1]Miter Profiles'!C252)&gt;=9.5,"Yes","No")</f>
        <v>Yes</v>
      </c>
    </row>
    <row r="252" spans="1:5" ht="16" thickBot="1" x14ac:dyDescent="0.4">
      <c r="A252" s="13" t="str">
        <f>('[1]Miter Profiles'!AB253)</f>
        <v>MP682-57</v>
      </c>
      <c r="B252" s="14" t="str">
        <f>IF(('[1]Miter Profiles'!AC253)&gt;=9.5,"Yes","No")</f>
        <v>Yes</v>
      </c>
      <c r="D252" s="24" t="str">
        <f>('[1]Miter Profiles'!$B253)</f>
        <v>MP782-76</v>
      </c>
      <c r="E252" s="12" t="str">
        <f>IF(('[1]Miter Profiles'!C253)&gt;=9.5,"Yes","No")</f>
        <v>Yes</v>
      </c>
    </row>
    <row r="253" spans="1:5" ht="16" thickBot="1" x14ac:dyDescent="0.4">
      <c r="A253" s="8" t="str">
        <f>('[1]Miter Profiles'!AB254)</f>
        <v>MP682-76</v>
      </c>
      <c r="B253" s="27" t="str">
        <f>IF(('[1]Miter Profiles'!AC254)&gt;=9.5,"Yes","No")</f>
        <v>Yes</v>
      </c>
      <c r="D253" s="22" t="str">
        <f>('[1]Miter Profiles'!$B254)</f>
        <v>MP783-38</v>
      </c>
      <c r="E253" s="15" t="str">
        <f>IF(('[1]Miter Profiles'!C254)&gt;=9.5,"Yes","No")</f>
        <v>Yes</v>
      </c>
    </row>
    <row r="254" spans="1:5" ht="16" thickTop="1" x14ac:dyDescent="0.35">
      <c r="A254" s="13" t="str">
        <f>('[1]Miter Profiles'!AB255)</f>
        <v>MP683-38</v>
      </c>
      <c r="B254" s="14" t="str">
        <f>IF(('[1]Miter Profiles'!AC255)&gt;=9.5,"Yes","No")</f>
        <v>Yes</v>
      </c>
      <c r="D254" s="23" t="str">
        <f>('[1]Miter Profiles'!$B255)</f>
        <v>MP783-57</v>
      </c>
      <c r="E254" s="11" t="str">
        <f>IF(('[1]Miter Profiles'!C255)&gt;=9.5,"Yes","No")</f>
        <v>Yes</v>
      </c>
    </row>
    <row r="255" spans="1:5" x14ac:dyDescent="0.35">
      <c r="A255" s="13" t="str">
        <f>('[1]Miter Profiles'!AB256)</f>
        <v>MP683-57</v>
      </c>
      <c r="B255" s="14" t="str">
        <f>IF(('[1]Miter Profiles'!AC256)&gt;=9.5,"Yes","No")</f>
        <v>Yes</v>
      </c>
      <c r="D255" s="23" t="str">
        <f>('[1]Miter Profiles'!$B256)</f>
        <v>MP783-64</v>
      </c>
      <c r="E255" s="11" t="str">
        <f>IF(('[1]Miter Profiles'!C256)&gt;=9.5,"Yes","No")</f>
        <v>Yes</v>
      </c>
    </row>
    <row r="256" spans="1:5" ht="16" thickBot="1" x14ac:dyDescent="0.4">
      <c r="A256" s="8" t="str">
        <f>('[1]Miter Profiles'!AB257)</f>
        <v>MP683-76</v>
      </c>
      <c r="B256" s="27" t="str">
        <f>IF(('[1]Miter Profiles'!AC257)&gt;=9.5,"Yes","No")</f>
        <v>Yes</v>
      </c>
      <c r="D256" s="26" t="str">
        <f>('[1]Miter Profiles'!$B257)</f>
        <v>MP783-76</v>
      </c>
      <c r="E256" s="27" t="str">
        <f>IF(('[1]Miter Profiles'!C257)&gt;=9.5,"Yes","No")</f>
        <v>Yes</v>
      </c>
    </row>
    <row r="257" spans="1:4" ht="16" thickTop="1" x14ac:dyDescent="0.35">
      <c r="A257" s="13" t="str">
        <f>('[1]Miter Profiles'!AB258)</f>
        <v>MP684-38</v>
      </c>
      <c r="B257" s="14" t="str">
        <f>IF(('[1]Miter Profiles'!AC258)&gt;=9.5,"Yes","No")</f>
        <v>No</v>
      </c>
      <c r="D257" s="3"/>
    </row>
    <row r="258" spans="1:4" x14ac:dyDescent="0.35">
      <c r="A258" s="13" t="str">
        <f>('[1]Miter Profiles'!AB259)</f>
        <v>MP684-57</v>
      </c>
      <c r="B258" s="14" t="str">
        <f>IF(('[1]Miter Profiles'!AC259)&gt;=9.5,"Yes","No")</f>
        <v>No</v>
      </c>
      <c r="D258" s="3"/>
    </row>
    <row r="259" spans="1:4" ht="16" thickBot="1" x14ac:dyDescent="0.4">
      <c r="A259" s="8" t="str">
        <f>('[1]Miter Profiles'!AB260)</f>
        <v>MP684-76</v>
      </c>
      <c r="B259" s="27" t="str">
        <f>IF(('[1]Miter Profiles'!AC260)&gt;=9.5,"Yes","No")</f>
        <v>No</v>
      </c>
      <c r="D259" s="3"/>
    </row>
    <row r="260" spans="1:4" ht="16" thickTop="1" x14ac:dyDescent="0.35">
      <c r="A260" s="13" t="str">
        <f>('[1]Miter Profiles'!AB261)</f>
        <v>MP685-38</v>
      </c>
      <c r="B260" s="14" t="str">
        <f>IF(('[1]Miter Profiles'!AC261)&gt;=9.5,"Yes","No")</f>
        <v>Yes</v>
      </c>
      <c r="D260" s="3"/>
    </row>
    <row r="261" spans="1:4" x14ac:dyDescent="0.35">
      <c r="A261" s="13" t="str">
        <f>('[1]Miter Profiles'!AB262)</f>
        <v>MP685-57</v>
      </c>
      <c r="B261" s="14" t="str">
        <f>IF(('[1]Miter Profiles'!AC262)&gt;=9.5,"Yes","No")</f>
        <v>Yes</v>
      </c>
    </row>
    <row r="262" spans="1:4" ht="16" thickBot="1" x14ac:dyDescent="0.4">
      <c r="A262" s="8" t="str">
        <f>('[1]Miter Profiles'!AB263)</f>
        <v>MP685-76</v>
      </c>
      <c r="B262" s="27" t="str">
        <f>IF(('[1]Miter Profiles'!AC263)&gt;=9.5,"Yes","No")</f>
        <v>Yes</v>
      </c>
    </row>
    <row r="263" spans="1:4" ht="16" thickTop="1" x14ac:dyDescent="0.35">
      <c r="A263" s="13" t="str">
        <f>('[1]Miter Profiles'!AB264)</f>
        <v>MP686-38</v>
      </c>
      <c r="B263" s="14" t="str">
        <f>IF(('[1]Miter Profiles'!AC264)&gt;=9.5,"Yes","No")</f>
        <v>Yes</v>
      </c>
    </row>
    <row r="264" spans="1:4" x14ac:dyDescent="0.35">
      <c r="A264" s="13" t="str">
        <f>('[1]Miter Profiles'!AB265)</f>
        <v>MP686-57</v>
      </c>
      <c r="B264" s="14" t="str">
        <f>IF(('[1]Miter Profiles'!AC265)&gt;=9.5,"Yes","No")</f>
        <v>Yes</v>
      </c>
    </row>
    <row r="265" spans="1:4" ht="16" thickBot="1" x14ac:dyDescent="0.4">
      <c r="A265" s="8" t="str">
        <f>('[1]Miter Profiles'!AB266)</f>
        <v>MP686-76</v>
      </c>
      <c r="B265" s="27" t="str">
        <f>IF(('[1]Miter Profiles'!AC266)&gt;=9.5,"Yes","No")</f>
        <v>Yes</v>
      </c>
    </row>
    <row r="266" spans="1:4" ht="16" thickTop="1" x14ac:dyDescent="0.35">
      <c r="A266" s="13" t="str">
        <f>('[1]Miter Profiles'!AB267)</f>
        <v>MP687-38</v>
      </c>
      <c r="B266" s="14" t="str">
        <f>IF(('[1]Miter Profiles'!AC267)&gt;=9.5,"Yes","No")</f>
        <v>Yes</v>
      </c>
    </row>
    <row r="267" spans="1:4" x14ac:dyDescent="0.35">
      <c r="A267" s="13" t="str">
        <f>('[1]Miter Profiles'!AB268)</f>
        <v>MP687-57</v>
      </c>
      <c r="B267" s="14" t="str">
        <f>IF(('[1]Miter Profiles'!AC268)&gt;=9.5,"Yes","No")</f>
        <v>Yes</v>
      </c>
    </row>
    <row r="268" spans="1:4" ht="16" thickBot="1" x14ac:dyDescent="0.4">
      <c r="A268" s="8" t="str">
        <f>('[1]Miter Profiles'!AB269)</f>
        <v>MP687-76</v>
      </c>
      <c r="B268" s="27" t="str">
        <f>IF(('[1]Miter Profiles'!AC269)&gt;=9.5,"Yes","No")</f>
        <v>Yes</v>
      </c>
    </row>
    <row r="269" spans="1:4" ht="16" thickTop="1" x14ac:dyDescent="0.35">
      <c r="A269" s="13" t="str">
        <f>('[1]Miter Profiles'!AB270)</f>
        <v>MP688-38</v>
      </c>
      <c r="B269" s="14" t="str">
        <f>IF(('[1]Miter Profiles'!AC270)&gt;=9.5,"Yes","No")</f>
        <v>Yes</v>
      </c>
    </row>
    <row r="270" spans="1:4" x14ac:dyDescent="0.35">
      <c r="A270" s="13" t="str">
        <f>('[1]Miter Profiles'!AB271)</f>
        <v>MP688-57</v>
      </c>
      <c r="B270" s="14" t="str">
        <f>IF(('[1]Miter Profiles'!AC271)&gt;=9.5,"Yes","No")</f>
        <v>Yes</v>
      </c>
    </row>
    <row r="271" spans="1:4" ht="16" thickBot="1" x14ac:dyDescent="0.4">
      <c r="A271" s="8" t="str">
        <f>('[1]Miter Profiles'!AB272)</f>
        <v>MP688-76</v>
      </c>
      <c r="B271" s="27" t="str">
        <f>IF(('[1]Miter Profiles'!AC272)&gt;=9.5,"Yes","No")</f>
        <v>Yes</v>
      </c>
    </row>
    <row r="272" spans="1:4" ht="16" thickTop="1" x14ac:dyDescent="0.35">
      <c r="A272" s="13" t="str">
        <f>('[1]Miter Profiles'!AB273)</f>
        <v>MP689-38</v>
      </c>
      <c r="B272" s="14" t="str">
        <f>IF(('[1]Miter Profiles'!AC273)&gt;=9.5,"Yes","No")</f>
        <v>Yes</v>
      </c>
    </row>
    <row r="273" spans="1:2" x14ac:dyDescent="0.35">
      <c r="A273" s="13" t="str">
        <f>('[1]Miter Profiles'!AB274)</f>
        <v>MP689-57</v>
      </c>
      <c r="B273" s="14" t="str">
        <f>IF(('[1]Miter Profiles'!AC274)&gt;=9.5,"Yes","No")</f>
        <v>Yes</v>
      </c>
    </row>
    <row r="274" spans="1:2" ht="16" thickBot="1" x14ac:dyDescent="0.4">
      <c r="A274" s="8" t="str">
        <f>('[1]Miter Profiles'!AB275)</f>
        <v>MP689-76</v>
      </c>
      <c r="B274" s="27" t="str">
        <f>IF(('[1]Miter Profiles'!AC275)&gt;=9.5,"Yes","No")</f>
        <v>Yes</v>
      </c>
    </row>
    <row r="275" spans="1:2" ht="16" thickTop="1" x14ac:dyDescent="0.35">
      <c r="A275" s="13" t="str">
        <f>('[1]Miter Profiles'!AB276)</f>
        <v>MP690-38</v>
      </c>
      <c r="B275" s="14" t="str">
        <f>IF(('[1]Miter Profiles'!AC276)&gt;=9.5,"Yes","No")</f>
        <v>No</v>
      </c>
    </row>
    <row r="276" spans="1:2" x14ac:dyDescent="0.35">
      <c r="A276" s="13" t="str">
        <f>('[1]Miter Profiles'!AB277)</f>
        <v>MP690-57</v>
      </c>
      <c r="B276" s="14" t="str">
        <f>IF(('[1]Miter Profiles'!AC277)&gt;=9.5,"Yes","No")</f>
        <v>No</v>
      </c>
    </row>
    <row r="277" spans="1:2" ht="16" thickBot="1" x14ac:dyDescent="0.4">
      <c r="A277" s="8" t="str">
        <f>('[1]Miter Profiles'!AB278)</f>
        <v>MP690-76</v>
      </c>
      <c r="B277" s="27" t="str">
        <f>IF(('[1]Miter Profiles'!AC278)&gt;=9.5,"Yes","No")</f>
        <v>No</v>
      </c>
    </row>
    <row r="278" spans="1:2" ht="16" thickTop="1" x14ac:dyDescent="0.35">
      <c r="A278" s="13" t="str">
        <f>('[1]Miter Profiles'!AB279)</f>
        <v>MP691-38</v>
      </c>
      <c r="B278" s="14" t="str">
        <f>IF(('[1]Miter Profiles'!AC279)&gt;=9.5,"Yes","No")</f>
        <v>Yes</v>
      </c>
    </row>
    <row r="279" spans="1:2" x14ac:dyDescent="0.35">
      <c r="A279" s="13" t="str">
        <f>('[1]Miter Profiles'!AB280)</f>
        <v>MP691-57</v>
      </c>
      <c r="B279" s="14" t="str">
        <f>IF(('[1]Miter Profiles'!AC280)&gt;=9.5,"Yes","No")</f>
        <v>Yes</v>
      </c>
    </row>
    <row r="280" spans="1:2" ht="16" thickBot="1" x14ac:dyDescent="0.4">
      <c r="A280" s="8" t="str">
        <f>('[1]Miter Profiles'!AB281)</f>
        <v>MP691-76</v>
      </c>
      <c r="B280" s="27" t="str">
        <f>IF(('[1]Miter Profiles'!AC281)&gt;=9.5,"Yes","No")</f>
        <v>Yes</v>
      </c>
    </row>
    <row r="281" spans="1:2" ht="16" thickTop="1" x14ac:dyDescent="0.35">
      <c r="A281" s="13" t="str">
        <f>('[1]Miter Profiles'!AB282)</f>
        <v>MP692-38</v>
      </c>
      <c r="B281" s="14" t="str">
        <f>IF(('[1]Miter Profiles'!AC282)&gt;=9.5,"Yes","No")</f>
        <v>Yes</v>
      </c>
    </row>
    <row r="282" spans="1:2" x14ac:dyDescent="0.35">
      <c r="A282" s="13" t="str">
        <f>('[1]Miter Profiles'!AB283)</f>
        <v>MP692-57</v>
      </c>
      <c r="B282" s="14" t="str">
        <f>IF(('[1]Miter Profiles'!AC283)&gt;=9.5,"Yes","No")</f>
        <v>Yes</v>
      </c>
    </row>
    <row r="283" spans="1:2" ht="16" thickBot="1" x14ac:dyDescent="0.4">
      <c r="A283" s="8" t="str">
        <f>('[1]Miter Profiles'!AB284)</f>
        <v>MP692-76</v>
      </c>
      <c r="B283" s="27" t="str">
        <f>IF(('[1]Miter Profiles'!AC284)&gt;=9.5,"Yes","No")</f>
        <v>Yes</v>
      </c>
    </row>
    <row r="284" spans="1:2" ht="16" thickTop="1" x14ac:dyDescent="0.35">
      <c r="A284" s="13" t="str">
        <f>('[1]Miter Profiles'!AB285)</f>
        <v>MP693-38</v>
      </c>
      <c r="B284" s="14" t="str">
        <f>IF(('[1]Miter Profiles'!AC285)&gt;=9.5,"Yes","No")</f>
        <v>No</v>
      </c>
    </row>
    <row r="285" spans="1:2" x14ac:dyDescent="0.35">
      <c r="A285" s="13" t="str">
        <f>('[1]Miter Profiles'!AB286)</f>
        <v>MP693-57</v>
      </c>
      <c r="B285" s="14" t="str">
        <f>IF(('[1]Miter Profiles'!AC286)&gt;=9.5,"Yes","No")</f>
        <v>No</v>
      </c>
    </row>
    <row r="286" spans="1:2" ht="16" thickBot="1" x14ac:dyDescent="0.4">
      <c r="A286" s="8" t="str">
        <f>('[1]Miter Profiles'!AB287)</f>
        <v>MP693-76</v>
      </c>
      <c r="B286" s="27" t="str">
        <f>IF(('[1]Miter Profiles'!AC287)&gt;=9.5,"Yes","No")</f>
        <v>No</v>
      </c>
    </row>
    <row r="287" spans="1:2" ht="16" thickTop="1" x14ac:dyDescent="0.35">
      <c r="A287" s="13" t="str">
        <f>('[1]Miter Profiles'!AB288)</f>
        <v>MP694-38</v>
      </c>
      <c r="B287" s="14" t="str">
        <f>IF(('[1]Miter Profiles'!AC288)&gt;=9.5,"Yes","No")</f>
        <v>Yes</v>
      </c>
    </row>
    <row r="288" spans="1:2" x14ac:dyDescent="0.35">
      <c r="A288" s="13" t="str">
        <f>('[1]Miter Profiles'!AB289)</f>
        <v>MP694-57</v>
      </c>
      <c r="B288" s="14" t="str">
        <f>IF(('[1]Miter Profiles'!AC289)&gt;=9.5,"Yes","No")</f>
        <v>Yes</v>
      </c>
    </row>
    <row r="289" spans="1:2" ht="16" thickBot="1" x14ac:dyDescent="0.4">
      <c r="A289" s="8" t="str">
        <f>('[1]Miter Profiles'!AB290)</f>
        <v>MP694-76</v>
      </c>
      <c r="B289" s="27" t="str">
        <f>IF(('[1]Miter Profiles'!AC290)&gt;=9.5,"Yes","No")</f>
        <v>Yes</v>
      </c>
    </row>
    <row r="290" spans="1:2" ht="16" thickTop="1" x14ac:dyDescent="0.35">
      <c r="A290" s="13" t="str">
        <f>('[1]Miter Profiles'!AB291)</f>
        <v>MP695-38</v>
      </c>
      <c r="B290" s="14" t="str">
        <f>IF(('[1]Miter Profiles'!AC291)&gt;=9.5,"Yes","No")</f>
        <v>Yes</v>
      </c>
    </row>
    <row r="291" spans="1:2" x14ac:dyDescent="0.35">
      <c r="A291" s="13" t="str">
        <f>('[1]Miter Profiles'!AB292)</f>
        <v>MP695-57</v>
      </c>
      <c r="B291" s="14" t="str">
        <f>IF(('[1]Miter Profiles'!AC292)&gt;=9.5,"Yes","No")</f>
        <v>Yes</v>
      </c>
    </row>
    <row r="292" spans="1:2" ht="16" thickBot="1" x14ac:dyDescent="0.4">
      <c r="A292" s="8" t="str">
        <f>('[1]Miter Profiles'!AB293)</f>
        <v>MP695-76</v>
      </c>
      <c r="B292" s="27" t="str">
        <f>IF(('[1]Miter Profiles'!AC293)&gt;=9.5,"Yes","No")</f>
        <v>Yes</v>
      </c>
    </row>
    <row r="293" spans="1:2" ht="16" thickTop="1" x14ac:dyDescent="0.35">
      <c r="A293" s="13" t="str">
        <f>('[1]Miter Profiles'!AB294)</f>
        <v>MP696-38</v>
      </c>
      <c r="B293" s="14" t="str">
        <f>IF(('[1]Miter Profiles'!AC294)&gt;=9.5,"Yes","No")</f>
        <v>No</v>
      </c>
    </row>
    <row r="294" spans="1:2" x14ac:dyDescent="0.35">
      <c r="A294" s="13" t="str">
        <f>('[1]Miter Profiles'!AB295)</f>
        <v>MP696-57</v>
      </c>
      <c r="B294" s="14" t="str">
        <f>IF(('[1]Miter Profiles'!AC295)&gt;=9.5,"Yes","No")</f>
        <v>No</v>
      </c>
    </row>
    <row r="295" spans="1:2" ht="16" thickBot="1" x14ac:dyDescent="0.4">
      <c r="A295" s="8" t="str">
        <f>('[1]Miter Profiles'!AB296)</f>
        <v>MP696-76</v>
      </c>
      <c r="B295" s="27" t="str">
        <f>IF(('[1]Miter Profiles'!AC296)&gt;=9.5,"Yes","No")</f>
        <v>No</v>
      </c>
    </row>
    <row r="296" spans="1:2" ht="16" thickTop="1" x14ac:dyDescent="0.35">
      <c r="A296" s="13" t="str">
        <f>('[1]Miter Profiles'!AB297)</f>
        <v>MP697-38</v>
      </c>
      <c r="B296" s="14" t="str">
        <f>IF(('[1]Miter Profiles'!AC297)&gt;=9.5,"Yes","No")</f>
        <v>No</v>
      </c>
    </row>
    <row r="297" spans="1:2" x14ac:dyDescent="0.35">
      <c r="A297" s="13" t="str">
        <f>('[1]Miter Profiles'!AB298)</f>
        <v>MP697-57</v>
      </c>
      <c r="B297" s="14" t="str">
        <f>IF(('[1]Miter Profiles'!AC298)&gt;=9.5,"Yes","No")</f>
        <v>No</v>
      </c>
    </row>
    <row r="298" spans="1:2" ht="16" thickBot="1" x14ac:dyDescent="0.4">
      <c r="A298" s="8" t="str">
        <f>('[1]Miter Profiles'!AB299)</f>
        <v>MP697-76</v>
      </c>
      <c r="B298" s="27" t="str">
        <f>IF(('[1]Miter Profiles'!AC299)&gt;=9.5,"Yes","No")</f>
        <v>No</v>
      </c>
    </row>
    <row r="299" spans="1:2" ht="16" thickTop="1" x14ac:dyDescent="0.35">
      <c r="A299" s="13" t="str">
        <f>('[1]Miter Profiles'!AB300)</f>
        <v>MP698-38</v>
      </c>
      <c r="B299" s="14" t="str">
        <f>IF(('[1]Miter Profiles'!AC300)&gt;=9.5,"Yes","No")</f>
        <v>Yes</v>
      </c>
    </row>
    <row r="300" spans="1:2" x14ac:dyDescent="0.35">
      <c r="A300" s="13" t="str">
        <f>('[1]Miter Profiles'!AB301)</f>
        <v>MP698-57</v>
      </c>
      <c r="B300" s="14" t="str">
        <f>IF(('[1]Miter Profiles'!AC301)&gt;=9.5,"Yes","No")</f>
        <v>Yes</v>
      </c>
    </row>
    <row r="301" spans="1:2" ht="16" thickBot="1" x14ac:dyDescent="0.4">
      <c r="A301" s="8" t="str">
        <f>('[1]Miter Profiles'!AB302)</f>
        <v>MP698-76</v>
      </c>
      <c r="B301" s="27" t="str">
        <f>IF(('[1]Miter Profiles'!AC302)&gt;=9.5,"Yes","No")</f>
        <v>Yes</v>
      </c>
    </row>
    <row r="302" spans="1:2" ht="16" thickTop="1" x14ac:dyDescent="0.35">
      <c r="A302" s="13" t="str">
        <f>('[1]Miter Profiles'!AB303)</f>
        <v>MP699-38</v>
      </c>
      <c r="B302" s="14" t="str">
        <f>IF(('[1]Miter Profiles'!AC303)&gt;=9.5,"Yes","No")</f>
        <v>Yes</v>
      </c>
    </row>
    <row r="303" spans="1:2" x14ac:dyDescent="0.35">
      <c r="A303" s="13" t="str">
        <f>('[1]Miter Profiles'!AB304)</f>
        <v>MP699-57</v>
      </c>
      <c r="B303" s="14" t="str">
        <f>IF(('[1]Miter Profiles'!AC304)&gt;=9.5,"Yes","No")</f>
        <v>Yes</v>
      </c>
    </row>
    <row r="304" spans="1:2" ht="16" thickBot="1" x14ac:dyDescent="0.4">
      <c r="A304" s="8" t="str">
        <f>('[1]Miter Profiles'!AB305)</f>
        <v>MP699-76</v>
      </c>
      <c r="B304" s="27" t="str">
        <f>IF(('[1]Miter Profiles'!AC305)&gt;=9.5,"Yes","No")</f>
        <v>Yes</v>
      </c>
    </row>
    <row r="305" spans="1:2" ht="16" thickTop="1" x14ac:dyDescent="0.35">
      <c r="A305" s="13" t="str">
        <f>('[1]Miter Profiles'!AB306)</f>
        <v>MP6100-38</v>
      </c>
      <c r="B305" s="14" t="str">
        <f>IF(('[1]Miter Profiles'!AC306)&gt;=9.5,"Yes","No")</f>
        <v>No</v>
      </c>
    </row>
    <row r="306" spans="1:2" x14ac:dyDescent="0.35">
      <c r="A306" s="13" t="str">
        <f>('[1]Miter Profiles'!AB307)</f>
        <v>MP6100-57</v>
      </c>
      <c r="B306" s="14" t="str">
        <f>IF(('[1]Miter Profiles'!AC307)&gt;=9.5,"Yes","No")</f>
        <v>No</v>
      </c>
    </row>
    <row r="307" spans="1:2" ht="16" thickBot="1" x14ac:dyDescent="0.4">
      <c r="A307" s="8" t="str">
        <f>('[1]Miter Profiles'!AB308)</f>
        <v>MP6100-76</v>
      </c>
      <c r="B307" s="27" t="str">
        <f>IF(('[1]Miter Profiles'!AC308)&gt;=9.5,"Yes","No")</f>
        <v>No</v>
      </c>
    </row>
    <row r="308" spans="1:2" ht="16" thickTop="1" x14ac:dyDescent="0.35">
      <c r="A308" s="13" t="str">
        <f>('[1]Miter Profiles'!AB309)</f>
        <v>MP6101-38</v>
      </c>
      <c r="B308" s="14" t="str">
        <f>IF(('[1]Miter Profiles'!AC309)&gt;=9.5,"Yes","No")</f>
        <v>Yes</v>
      </c>
    </row>
    <row r="309" spans="1:2" x14ac:dyDescent="0.35">
      <c r="A309" s="13" t="str">
        <f>('[1]Miter Profiles'!AB310)</f>
        <v>MP6101-57</v>
      </c>
      <c r="B309" s="14" t="str">
        <f>IF(('[1]Miter Profiles'!AC310)&gt;=9.5,"Yes","No")</f>
        <v>Yes</v>
      </c>
    </row>
    <row r="310" spans="1:2" ht="16" thickBot="1" x14ac:dyDescent="0.4">
      <c r="A310" s="8" t="str">
        <f>('[1]Miter Profiles'!AB311)</f>
        <v>MP6101-76</v>
      </c>
      <c r="B310" s="27" t="str">
        <f>IF(('[1]Miter Profiles'!AC311)&gt;=9.5,"Yes","No")</f>
        <v>Yes</v>
      </c>
    </row>
    <row r="311" spans="1:2" ht="16" thickTop="1" x14ac:dyDescent="0.35">
      <c r="A311" s="13" t="str">
        <f>('[1]Miter Profiles'!AB312)</f>
        <v>MP6102-38</v>
      </c>
      <c r="B311" s="14" t="str">
        <f>IF(('[1]Miter Profiles'!AC312)&gt;=9.5,"Yes","No")</f>
        <v>Yes</v>
      </c>
    </row>
    <row r="312" spans="1:2" x14ac:dyDescent="0.35">
      <c r="A312" s="13" t="str">
        <f>('[1]Miter Profiles'!AB313)</f>
        <v>MP6102-57</v>
      </c>
      <c r="B312" s="14" t="str">
        <f>IF(('[1]Miter Profiles'!AC313)&gt;=9.5,"Yes","No")</f>
        <v>Yes</v>
      </c>
    </row>
    <row r="313" spans="1:2" ht="16" thickBot="1" x14ac:dyDescent="0.4">
      <c r="A313" s="8" t="str">
        <f>('[1]Miter Profiles'!AB314)</f>
        <v>MP6102-76</v>
      </c>
      <c r="B313" s="27" t="str">
        <f>IF(('[1]Miter Profiles'!AC314)&gt;=9.5,"Yes","No")</f>
        <v>Yes</v>
      </c>
    </row>
    <row r="314" spans="1:2" ht="16" thickTop="1" x14ac:dyDescent="0.35">
      <c r="A314" s="13" t="str">
        <f>('[1]Miter Profiles'!AB315)</f>
        <v>MP6103-38</v>
      </c>
      <c r="B314" s="14" t="str">
        <f>IF(('[1]Miter Profiles'!AC315)&gt;=9.5,"Yes","No")</f>
        <v>Yes</v>
      </c>
    </row>
    <row r="315" spans="1:2" x14ac:dyDescent="0.35">
      <c r="A315" s="13" t="str">
        <f>('[1]Miter Profiles'!AB316)</f>
        <v>MP6103-57</v>
      </c>
      <c r="B315" s="14" t="str">
        <f>IF(('[1]Miter Profiles'!AC316)&gt;=9.5,"Yes","No")</f>
        <v>Yes</v>
      </c>
    </row>
    <row r="316" spans="1:2" x14ac:dyDescent="0.35">
      <c r="A316" s="13" t="str">
        <f>('[1]Miter Profiles'!AB317)</f>
        <v>MP6103-76</v>
      </c>
      <c r="B316" s="14" t="str">
        <f>IF(('[1]Miter Profiles'!AC317)&gt;=9.5,"Yes","No")</f>
        <v>Yes</v>
      </c>
    </row>
    <row r="317" spans="1:2" ht="16" thickBot="1" x14ac:dyDescent="0.4">
      <c r="A317" s="8" t="str">
        <f>('[1]Miter Profiles'!AB318)</f>
        <v>MP6103-89</v>
      </c>
      <c r="B317" s="27" t="str">
        <f>IF(('[1]Miter Profiles'!AC318)&gt;=9.5,"Yes","No")</f>
        <v>Yes</v>
      </c>
    </row>
    <row r="318" spans="1:2" ht="16" thickTop="1" x14ac:dyDescent="0.35">
      <c r="A318" s="13" t="str">
        <f>('[1]Miter Profiles'!AB319)</f>
        <v>MP6104-38</v>
      </c>
      <c r="B318" s="14" t="str">
        <f>IF(('[1]Miter Profiles'!AC319)&gt;=9.5,"Yes","No")</f>
        <v>Yes</v>
      </c>
    </row>
    <row r="319" spans="1:2" x14ac:dyDescent="0.35">
      <c r="A319" s="13" t="str">
        <f>('[1]Miter Profiles'!AB320)</f>
        <v>MP6104-57</v>
      </c>
      <c r="B319" s="14" t="str">
        <f>IF(('[1]Miter Profiles'!AC320)&gt;=9.5,"Yes","No")</f>
        <v>Yes</v>
      </c>
    </row>
    <row r="320" spans="1:2" x14ac:dyDescent="0.35">
      <c r="A320" s="13" t="str">
        <f>('[1]Miter Profiles'!AB321)</f>
        <v>MP6104-76</v>
      </c>
      <c r="B320" s="14" t="str">
        <f>IF(('[1]Miter Profiles'!AC321)&gt;=9.5,"Yes","No")</f>
        <v>Yes</v>
      </c>
    </row>
    <row r="321" spans="1:2" ht="16" thickBot="1" x14ac:dyDescent="0.4">
      <c r="A321" s="8" t="str">
        <f>('[1]Miter Profiles'!AB322)</f>
        <v>MP6104-89</v>
      </c>
      <c r="B321" s="27" t="str">
        <f>IF(('[1]Miter Profiles'!AC322)&gt;=9.5,"Yes","No")</f>
        <v>Yes</v>
      </c>
    </row>
    <row r="322" spans="1:2" ht="16" thickTop="1" x14ac:dyDescent="0.35">
      <c r="A322" s="13" t="str">
        <f>('[1]Miter Profiles'!AB323)</f>
        <v>MP6105-38</v>
      </c>
      <c r="B322" s="14" t="str">
        <f>IF(('[1]Miter Profiles'!AC323)&gt;=9.5,"Yes","No")</f>
        <v>Yes</v>
      </c>
    </row>
    <row r="323" spans="1:2" x14ac:dyDescent="0.35">
      <c r="A323" s="13" t="str">
        <f>('[1]Miter Profiles'!AB324)</f>
        <v>MP6105-57</v>
      </c>
      <c r="B323" s="14" t="str">
        <f>IF(('[1]Miter Profiles'!AC324)&gt;=9.5,"Yes","No")</f>
        <v>Yes</v>
      </c>
    </row>
    <row r="324" spans="1:2" ht="16" thickBot="1" x14ac:dyDescent="0.4">
      <c r="A324" s="8" t="str">
        <f>('[1]Miter Profiles'!AB325)</f>
        <v>MP6105-76</v>
      </c>
      <c r="B324" s="27" t="str">
        <f>IF(('[1]Miter Profiles'!AC325)&gt;=9.5,"Yes","No")</f>
        <v>Yes</v>
      </c>
    </row>
    <row r="325" spans="1:2" ht="16" thickTop="1" x14ac:dyDescent="0.35">
      <c r="A325" s="13" t="str">
        <f>('[1]Miter Profiles'!AB326)</f>
        <v>MP6106-38</v>
      </c>
      <c r="B325" s="14" t="str">
        <f>IF(('[1]Miter Profiles'!AC326)&gt;=9.5,"Yes","No")</f>
        <v>No</v>
      </c>
    </row>
    <row r="326" spans="1:2" x14ac:dyDescent="0.35">
      <c r="A326" s="13" t="str">
        <f>('[1]Miter Profiles'!AB327)</f>
        <v>MP6106-57</v>
      </c>
      <c r="B326" s="14" t="str">
        <f>IF(('[1]Miter Profiles'!AC327)&gt;=9.5,"Yes","No")</f>
        <v>No</v>
      </c>
    </row>
    <row r="327" spans="1:2" ht="16" thickBot="1" x14ac:dyDescent="0.4">
      <c r="A327" s="8" t="str">
        <f>('[1]Miter Profiles'!AB328)</f>
        <v>MP6106-76</v>
      </c>
      <c r="B327" s="27" t="str">
        <f>IF(('[1]Miter Profiles'!AC328)&gt;=9.5,"Yes","No")</f>
        <v>No</v>
      </c>
    </row>
    <row r="328" spans="1:2" ht="16" thickTop="1" x14ac:dyDescent="0.35">
      <c r="A328" s="13" t="str">
        <f>('[1]Miter Profiles'!AB329)</f>
        <v>MP6107-38</v>
      </c>
      <c r="B328" s="14" t="str">
        <f>IF(('[1]Miter Profiles'!AC329)&gt;=9.5,"Yes","No")</f>
        <v>Yes</v>
      </c>
    </row>
    <row r="329" spans="1:2" x14ac:dyDescent="0.35">
      <c r="A329" s="13" t="str">
        <f>('[1]Miter Profiles'!AB330)</f>
        <v>MP6107-57</v>
      </c>
      <c r="B329" s="14" t="str">
        <f>IF(('[1]Miter Profiles'!AC330)&gt;=9.5,"Yes","No")</f>
        <v>Yes</v>
      </c>
    </row>
    <row r="330" spans="1:2" ht="16" thickBot="1" x14ac:dyDescent="0.4">
      <c r="A330" s="8" t="str">
        <f>('[1]Miter Profiles'!AB331)</f>
        <v>MP6107-76</v>
      </c>
      <c r="B330" s="27" t="str">
        <f>IF(('[1]Miter Profiles'!AC331)&gt;=9.5,"Yes","No")</f>
        <v>Yes</v>
      </c>
    </row>
    <row r="331" spans="1:2" ht="16" thickTop="1" x14ac:dyDescent="0.35">
      <c r="A331" s="13" t="str">
        <f>('[1]Miter Profiles'!AB332)</f>
        <v>MP6108-38</v>
      </c>
      <c r="B331" s="14" t="str">
        <f>IF(('[1]Miter Profiles'!AC332)&gt;=9.5,"Yes","No")</f>
        <v>Yes</v>
      </c>
    </row>
    <row r="332" spans="1:2" x14ac:dyDescent="0.35">
      <c r="A332" s="13" t="str">
        <f>('[1]Miter Profiles'!AB333)</f>
        <v>MP6108-57</v>
      </c>
      <c r="B332" s="14" t="str">
        <f>IF(('[1]Miter Profiles'!AC333)&gt;=9.5,"Yes","No")</f>
        <v>Yes</v>
      </c>
    </row>
    <row r="333" spans="1:2" ht="16" thickBot="1" x14ac:dyDescent="0.4">
      <c r="A333" s="8" t="str">
        <f>('[1]Miter Profiles'!AB334)</f>
        <v>MP6108-76</v>
      </c>
      <c r="B333" s="27" t="str">
        <f>IF(('[1]Miter Profiles'!AC334)&gt;=9.5,"Yes","No")</f>
        <v>Yes</v>
      </c>
    </row>
    <row r="334" spans="1:2" ht="16" thickTop="1" x14ac:dyDescent="0.35">
      <c r="A334" s="13" t="str">
        <f>('[1]Miter Profiles'!AB335)</f>
        <v>MP6109-38</v>
      </c>
      <c r="B334" s="14" t="str">
        <f>IF(('[1]Miter Profiles'!AC335)&gt;=9.5,"Yes","No")</f>
        <v>Yes</v>
      </c>
    </row>
    <row r="335" spans="1:2" x14ac:dyDescent="0.35">
      <c r="A335" s="13" t="str">
        <f>('[1]Miter Profiles'!AB336)</f>
        <v>MP6109-57</v>
      </c>
      <c r="B335" s="14" t="str">
        <f>IF(('[1]Miter Profiles'!AC336)&gt;=9.5,"Yes","No")</f>
        <v>Yes</v>
      </c>
    </row>
    <row r="336" spans="1:2" ht="16" thickBot="1" x14ac:dyDescent="0.4">
      <c r="A336" s="8" t="str">
        <f>('[1]Miter Profiles'!AB337)</f>
        <v>MP6109-76</v>
      </c>
      <c r="B336" s="27" t="str">
        <f>IF(('[1]Miter Profiles'!AC337)&gt;=9.5,"Yes","No")</f>
        <v>Yes</v>
      </c>
    </row>
    <row r="337" spans="1:2" ht="16" thickTop="1" x14ac:dyDescent="0.35">
      <c r="A337" s="13" t="str">
        <f>('[1]Miter Profiles'!AB338)</f>
        <v>MP6110-38</v>
      </c>
      <c r="B337" s="14" t="str">
        <f>IF(('[1]Miter Profiles'!AC338)&gt;=9.5,"Yes","No")</f>
        <v>Yes</v>
      </c>
    </row>
    <row r="338" spans="1:2" x14ac:dyDescent="0.35">
      <c r="A338" s="13" t="str">
        <f>('[1]Miter Profiles'!AB339)</f>
        <v>MP6110-57</v>
      </c>
      <c r="B338" s="14" t="str">
        <f>IF(('[1]Miter Profiles'!AC339)&gt;=9.5,"Yes","No")</f>
        <v>Yes</v>
      </c>
    </row>
    <row r="339" spans="1:2" ht="16" thickBot="1" x14ac:dyDescent="0.4">
      <c r="A339" s="8" t="str">
        <f>('[1]Miter Profiles'!AB340)</f>
        <v>MP6110-76</v>
      </c>
      <c r="B339" s="27" t="str">
        <f>IF(('[1]Miter Profiles'!AC340)&gt;=9.5,"Yes","No")</f>
        <v>Yes</v>
      </c>
    </row>
    <row r="340" spans="1:2" ht="16" thickTop="1" x14ac:dyDescent="0.35">
      <c r="A340" s="13" t="str">
        <f>('[1]Miter Profiles'!AB341)</f>
        <v>MP6111-38</v>
      </c>
      <c r="B340" s="14" t="str">
        <f>IF(('[1]Miter Profiles'!AC341)&gt;=9.5,"Yes","No")</f>
        <v>Yes</v>
      </c>
    </row>
    <row r="341" spans="1:2" x14ac:dyDescent="0.35">
      <c r="A341" s="13" t="str">
        <f>('[1]Miter Profiles'!AB342)</f>
        <v>MP6111-57</v>
      </c>
      <c r="B341" s="14" t="str">
        <f>IF(('[1]Miter Profiles'!AC342)&gt;=9.5,"Yes","No")</f>
        <v>Yes</v>
      </c>
    </row>
    <row r="342" spans="1:2" ht="16" thickBot="1" x14ac:dyDescent="0.4">
      <c r="A342" s="8" t="str">
        <f>('[1]Miter Profiles'!AB343)</f>
        <v>MP6111-76</v>
      </c>
      <c r="B342" s="27" t="str">
        <f>IF(('[1]Miter Profiles'!AC343)&gt;=9.5,"Yes","No")</f>
        <v>Yes</v>
      </c>
    </row>
    <row r="343" spans="1:2" ht="16" thickTop="1" x14ac:dyDescent="0.35">
      <c r="A343" s="13" t="str">
        <f>('[1]Miter Profiles'!AB344)</f>
        <v>MP6112-38</v>
      </c>
      <c r="B343" s="14" t="str">
        <f>IF(('[1]Miter Profiles'!AC344)&gt;=9.5,"Yes","No")</f>
        <v>No</v>
      </c>
    </row>
    <row r="344" spans="1:2" x14ac:dyDescent="0.35">
      <c r="A344" s="13" t="str">
        <f>('[1]Miter Profiles'!AB345)</f>
        <v>MP6112-57</v>
      </c>
      <c r="B344" s="14" t="str">
        <f>IF(('[1]Miter Profiles'!AC345)&gt;=9.5,"Yes","No")</f>
        <v>No</v>
      </c>
    </row>
    <row r="345" spans="1:2" ht="16" thickBot="1" x14ac:dyDescent="0.4">
      <c r="A345" s="8" t="str">
        <f>('[1]Miter Profiles'!AB346)</f>
        <v>MP6112-76</v>
      </c>
      <c r="B345" s="27" t="str">
        <f>IF(('[1]Miter Profiles'!AC346)&gt;=9.5,"Yes","No")</f>
        <v>No</v>
      </c>
    </row>
    <row r="346" spans="1:2" ht="16" thickTop="1" x14ac:dyDescent="0.35">
      <c r="A346" s="13" t="str">
        <f>('[1]Miter Profiles'!AB347)</f>
        <v>MP6113-38</v>
      </c>
      <c r="B346" s="14" t="str">
        <f>IF(('[1]Miter Profiles'!AC347)&gt;=9.5,"Yes","No")</f>
        <v>No</v>
      </c>
    </row>
    <row r="347" spans="1:2" x14ac:dyDescent="0.35">
      <c r="A347" s="13" t="str">
        <f>('[1]Miter Profiles'!AB348)</f>
        <v>MP6113-57</v>
      </c>
      <c r="B347" s="14" t="str">
        <f>IF(('[1]Miter Profiles'!AC348)&gt;=9.5,"Yes","No")</f>
        <v>No</v>
      </c>
    </row>
    <row r="348" spans="1:2" ht="16" thickBot="1" x14ac:dyDescent="0.4">
      <c r="A348" s="8" t="str">
        <f>('[1]Miter Profiles'!AB349)</f>
        <v>MP6113-76</v>
      </c>
      <c r="B348" s="27" t="str">
        <f>IF(('[1]Miter Profiles'!AC349)&gt;=9.5,"Yes","No")</f>
        <v>No</v>
      </c>
    </row>
    <row r="349" spans="1:2" ht="16" thickTop="1" x14ac:dyDescent="0.35">
      <c r="A349" s="13" t="str">
        <f>('[1]Miter Profiles'!AB350)</f>
        <v>MP6114-38</v>
      </c>
      <c r="B349" s="14" t="str">
        <f>IF(('[1]Miter Profiles'!AC350)&gt;=9.5,"Yes","No")</f>
        <v>No</v>
      </c>
    </row>
    <row r="350" spans="1:2" x14ac:dyDescent="0.35">
      <c r="A350" s="13" t="str">
        <f>('[1]Miter Profiles'!AB351)</f>
        <v>MP6114-57</v>
      </c>
      <c r="B350" s="14" t="str">
        <f>IF(('[1]Miter Profiles'!AC351)&gt;=9.5,"Yes","No")</f>
        <v>No</v>
      </c>
    </row>
    <row r="351" spans="1:2" ht="16" thickBot="1" x14ac:dyDescent="0.4">
      <c r="A351" s="8" t="str">
        <f>('[1]Miter Profiles'!AB352)</f>
        <v>MP6114-76</v>
      </c>
      <c r="B351" s="27" t="str">
        <f>IF(('[1]Miter Profiles'!AC352)&gt;=9.5,"Yes","No")</f>
        <v>No</v>
      </c>
    </row>
    <row r="352" spans="1:2" ht="16" thickTop="1" x14ac:dyDescent="0.35">
      <c r="A352" s="13" t="str">
        <f>('[1]Miter Profiles'!AB353)</f>
        <v>MP6115-38</v>
      </c>
      <c r="B352" s="14" t="str">
        <f>IF(('[1]Miter Profiles'!AC353)&gt;=9.5,"Yes","No")</f>
        <v>Yes</v>
      </c>
    </row>
    <row r="353" spans="1:2" x14ac:dyDescent="0.35">
      <c r="A353" s="13" t="str">
        <f>('[1]Miter Profiles'!AB354)</f>
        <v>MP6115-57</v>
      </c>
      <c r="B353" s="14" t="str">
        <f>IF(('[1]Miter Profiles'!AC354)&gt;=9.5,"Yes","No")</f>
        <v>Yes</v>
      </c>
    </row>
    <row r="354" spans="1:2" ht="16" thickBot="1" x14ac:dyDescent="0.4">
      <c r="A354" s="8" t="str">
        <f>('[1]Miter Profiles'!AB355)</f>
        <v>MP6115-76</v>
      </c>
      <c r="B354" s="27" t="str">
        <f>IF(('[1]Miter Profiles'!AC355)&gt;=9.5,"Yes","No")</f>
        <v>Yes</v>
      </c>
    </row>
    <row r="355" spans="1:2" ht="16" thickTop="1" x14ac:dyDescent="0.35">
      <c r="A355" s="13" t="str">
        <f>('[1]Miter Profiles'!AB356)</f>
        <v>MP6116-38</v>
      </c>
      <c r="B355" s="14" t="str">
        <f>IF(('[1]Miter Profiles'!AC356)&gt;=9.5,"Yes","No")</f>
        <v>Yes</v>
      </c>
    </row>
    <row r="356" spans="1:2" x14ac:dyDescent="0.35">
      <c r="A356" s="13" t="str">
        <f>('[1]Miter Profiles'!AB357)</f>
        <v>MP6116-57</v>
      </c>
      <c r="B356" s="14" t="str">
        <f>IF(('[1]Miter Profiles'!AC357)&gt;=9.5,"Yes","No")</f>
        <v>Yes</v>
      </c>
    </row>
    <row r="357" spans="1:2" ht="16" thickBot="1" x14ac:dyDescent="0.4">
      <c r="A357" s="8" t="str">
        <f>('[1]Miter Profiles'!AB358)</f>
        <v>MP6116-76</v>
      </c>
      <c r="B357" s="27" t="str">
        <f>IF(('[1]Miter Profiles'!AC358)&gt;=9.5,"Yes","No")</f>
        <v>Yes</v>
      </c>
    </row>
    <row r="358" spans="1:2" ht="16" thickTop="1" x14ac:dyDescent="0.35">
      <c r="A358" s="13" t="str">
        <f>('[1]Miter Profiles'!AB359)</f>
        <v>MP6117-38</v>
      </c>
      <c r="B358" s="14" t="str">
        <f>IF(('[1]Miter Profiles'!AC359)&gt;=9.5,"Yes","No")</f>
        <v>Yes</v>
      </c>
    </row>
    <row r="359" spans="1:2" x14ac:dyDescent="0.35">
      <c r="A359" s="13" t="str">
        <f>('[1]Miter Profiles'!AB360)</f>
        <v>MP6117-57</v>
      </c>
      <c r="B359" s="14" t="str">
        <f>IF(('[1]Miter Profiles'!AC360)&gt;=9.5,"Yes","No")</f>
        <v>Yes</v>
      </c>
    </row>
    <row r="360" spans="1:2" ht="16" thickBot="1" x14ac:dyDescent="0.4">
      <c r="A360" s="8" t="str">
        <f>('[1]Miter Profiles'!AB361)</f>
        <v>MP6117-76</v>
      </c>
      <c r="B360" s="27" t="str">
        <f>IF(('[1]Miter Profiles'!AC361)&gt;=9.5,"Yes","No")</f>
        <v>Yes</v>
      </c>
    </row>
    <row r="361" spans="1:2" ht="16" thickTop="1" x14ac:dyDescent="0.35">
      <c r="A361" s="13" t="str">
        <f>('[1]Miter Profiles'!AB362)</f>
        <v>MP6118-38</v>
      </c>
      <c r="B361" s="14" t="str">
        <f>IF(('[1]Miter Profiles'!AC362)&gt;=9.5,"Yes","No")</f>
        <v>Yes</v>
      </c>
    </row>
    <row r="362" spans="1:2" x14ac:dyDescent="0.35">
      <c r="A362" s="13" t="str">
        <f>('[1]Miter Profiles'!AB363)</f>
        <v>MP6118-57</v>
      </c>
      <c r="B362" s="14" t="str">
        <f>IF(('[1]Miter Profiles'!AC363)&gt;=9.5,"Yes","No")</f>
        <v>Yes</v>
      </c>
    </row>
    <row r="363" spans="1:2" ht="16" thickBot="1" x14ac:dyDescent="0.4">
      <c r="A363" s="8" t="str">
        <f>('[1]Miter Profiles'!AB364)</f>
        <v>MP6118-76</v>
      </c>
      <c r="B363" s="27" t="str">
        <f>IF(('[1]Miter Profiles'!AC364)&gt;=9.5,"Yes","No")</f>
        <v>Yes</v>
      </c>
    </row>
    <row r="364" spans="1:2" ht="16" thickTop="1" x14ac:dyDescent="0.35">
      <c r="A364" s="13" t="str">
        <f>('[1]Miter Profiles'!AB365)</f>
        <v>MP6119-38</v>
      </c>
      <c r="B364" s="14" t="str">
        <f>IF(('[1]Miter Profiles'!AC365)&gt;=9.5,"Yes","No")</f>
        <v>Yes</v>
      </c>
    </row>
    <row r="365" spans="1:2" x14ac:dyDescent="0.35">
      <c r="A365" s="13" t="str">
        <f>('[1]Miter Profiles'!AB366)</f>
        <v>MP6119-57</v>
      </c>
      <c r="B365" s="14" t="str">
        <f>IF(('[1]Miter Profiles'!AC366)&gt;=9.5,"Yes","No")</f>
        <v>Yes</v>
      </c>
    </row>
    <row r="366" spans="1:2" ht="16" thickBot="1" x14ac:dyDescent="0.4">
      <c r="A366" s="8" t="str">
        <f>('[1]Miter Profiles'!AB367)</f>
        <v>MP6119-76</v>
      </c>
      <c r="B366" s="27" t="str">
        <f>IF(('[1]Miter Profiles'!AC367)&gt;=9.5,"Yes","No")</f>
        <v>Yes</v>
      </c>
    </row>
    <row r="367" spans="1:2" ht="16" thickTop="1" x14ac:dyDescent="0.35">
      <c r="A367" s="13" t="str">
        <f>('[1]Miter Profiles'!AB368)</f>
        <v>MP6120-38</v>
      </c>
      <c r="B367" s="14" t="str">
        <f>IF(('[1]Miter Profiles'!AC368)&gt;=9.5,"Yes","No")</f>
        <v>Yes</v>
      </c>
    </row>
    <row r="368" spans="1:2" x14ac:dyDescent="0.35">
      <c r="A368" s="13" t="str">
        <f>('[1]Miter Profiles'!AB369)</f>
        <v>MP6120-57</v>
      </c>
      <c r="B368" s="14" t="str">
        <f>IF(('[1]Miter Profiles'!AC369)&gt;=9.5,"Yes","No")</f>
        <v>Yes</v>
      </c>
    </row>
    <row r="369" spans="1:2" ht="16" thickBot="1" x14ac:dyDescent="0.4">
      <c r="A369" s="8" t="str">
        <f>('[1]Miter Profiles'!AB370)</f>
        <v>MP6120-76</v>
      </c>
      <c r="B369" s="27" t="str">
        <f>IF(('[1]Miter Profiles'!AC370)&gt;=9.5,"Yes","No")</f>
        <v>Yes</v>
      </c>
    </row>
    <row r="370" spans="1:2" ht="16" thickTop="1" x14ac:dyDescent="0.35">
      <c r="A370" s="13" t="str">
        <f>('[1]Miter Profiles'!AB371)</f>
        <v>MP6121-38</v>
      </c>
      <c r="B370" s="14" t="str">
        <f>IF(('[1]Miter Profiles'!AC371)&gt;=9.5,"Yes","No")</f>
        <v>No</v>
      </c>
    </row>
    <row r="371" spans="1:2" x14ac:dyDescent="0.35">
      <c r="A371" s="13" t="str">
        <f>('[1]Miter Profiles'!AB372)</f>
        <v>MP6121-57</v>
      </c>
      <c r="B371" s="14" t="str">
        <f>IF(('[1]Miter Profiles'!AC372)&gt;=9.5,"Yes","No")</f>
        <v>No</v>
      </c>
    </row>
    <row r="372" spans="1:2" ht="16" thickBot="1" x14ac:dyDescent="0.4">
      <c r="A372" s="8" t="str">
        <f>('[1]Miter Profiles'!AB373)</f>
        <v>MP6121-76</v>
      </c>
      <c r="B372" s="27" t="str">
        <f>IF(('[1]Miter Profiles'!AC373)&gt;=9.5,"Yes","No")</f>
        <v>No</v>
      </c>
    </row>
    <row r="373" spans="1:2" ht="16" thickTop="1" x14ac:dyDescent="0.35">
      <c r="A373" s="13" t="str">
        <f>('[1]Miter Profiles'!AB374)</f>
        <v>MP6122-38</v>
      </c>
      <c r="B373" s="14" t="str">
        <f>IF(('[1]Miter Profiles'!AC374)&gt;=9.5,"Yes","No")</f>
        <v>Yes</v>
      </c>
    </row>
    <row r="374" spans="1:2" x14ac:dyDescent="0.35">
      <c r="A374" s="13" t="str">
        <f>('[1]Miter Profiles'!AB375)</f>
        <v>MP6122-57</v>
      </c>
      <c r="B374" s="14" t="str">
        <f>IF(('[1]Miter Profiles'!AC375)&gt;=9.5,"Yes","No")</f>
        <v>Yes</v>
      </c>
    </row>
    <row r="375" spans="1:2" ht="16" thickBot="1" x14ac:dyDescent="0.4">
      <c r="A375" s="8" t="str">
        <f>('[1]Miter Profiles'!AB376)</f>
        <v>MP6122-76</v>
      </c>
      <c r="B375" s="27" t="str">
        <f>IF(('[1]Miter Profiles'!AC376)&gt;=9.5,"Yes","No")</f>
        <v>Yes</v>
      </c>
    </row>
    <row r="376" spans="1:2" ht="16" thickTop="1" x14ac:dyDescent="0.35"/>
  </sheetData>
  <mergeCells count="41">
    <mergeCell ref="E167:E169"/>
    <mergeCell ref="E237:E239"/>
    <mergeCell ref="E207:E209"/>
    <mergeCell ref="E176:E178"/>
    <mergeCell ref="E170:E172"/>
    <mergeCell ref="E173:E175"/>
    <mergeCell ref="E89:E91"/>
    <mergeCell ref="E92:E94"/>
    <mergeCell ref="E95:E97"/>
    <mergeCell ref="E98:E100"/>
    <mergeCell ref="E110:E112"/>
    <mergeCell ref="E113:E115"/>
    <mergeCell ref="E119:E121"/>
    <mergeCell ref="E131:E133"/>
    <mergeCell ref="E125:E127"/>
    <mergeCell ref="E161:E163"/>
    <mergeCell ref="E158:E160"/>
    <mergeCell ref="E140:E142"/>
    <mergeCell ref="E137:E139"/>
    <mergeCell ref="E152:E154"/>
    <mergeCell ref="E149:E151"/>
    <mergeCell ref="E146:E148"/>
    <mergeCell ref="E143:E145"/>
    <mergeCell ref="E2:E4"/>
    <mergeCell ref="E20:E22"/>
    <mergeCell ref="E86:E88"/>
    <mergeCell ref="E23:E25"/>
    <mergeCell ref="E35:E37"/>
    <mergeCell ref="E38:E40"/>
    <mergeCell ref="E41:E43"/>
    <mergeCell ref="E44:E46"/>
    <mergeCell ref="E65:E67"/>
    <mergeCell ref="E74:E76"/>
    <mergeCell ref="E77:E79"/>
    <mergeCell ref="E80:E82"/>
    <mergeCell ref="E83:E85"/>
    <mergeCell ref="B206:B208"/>
    <mergeCell ref="B92:B94"/>
    <mergeCell ref="B95:B97"/>
    <mergeCell ref="B146:B148"/>
    <mergeCell ref="B197:B199"/>
  </mergeCells>
  <conditionalFormatting sqref="B2:B92 B95 B98:B146 B209:B375">
    <cfRule type="containsText" dxfId="54" priority="5" operator="containsText" text="No">
      <formula>NOT(ISERROR(SEARCH("No",B2)))</formula>
    </cfRule>
    <cfRule type="containsText" dxfId="53" priority="6" operator="containsText" text="Yes">
      <formula>NOT(ISERROR(SEARCH("Yes",B2)))</formula>
    </cfRule>
  </conditionalFormatting>
  <conditionalFormatting sqref="B149:B197">
    <cfRule type="containsText" dxfId="52" priority="3" operator="containsText" text="No">
      <formula>NOT(ISERROR(SEARCH("No",B149)))</formula>
    </cfRule>
    <cfRule type="containsText" dxfId="51" priority="4" operator="containsText" text="Yes">
      <formula>NOT(ISERROR(SEARCH("Yes",B149)))</formula>
    </cfRule>
  </conditionalFormatting>
  <conditionalFormatting sqref="B200:B206">
    <cfRule type="containsText" dxfId="50" priority="1" operator="containsText" text="No">
      <formula>NOT(ISERROR(SEARCH("No",B200)))</formula>
    </cfRule>
    <cfRule type="containsText" dxfId="49" priority="2" operator="containsText" text="Yes">
      <formula>NOT(ISERROR(SEARCH("Yes",B200)))</formula>
    </cfRule>
  </conditionalFormatting>
  <conditionalFormatting sqref="E2:E20 E23 E38 E41 E44 E47:E65 E68:E74 E240:E256">
    <cfRule type="containsText" dxfId="48" priority="56" operator="containsText" text="Yes">
      <formula>NOT(ISERROR(SEARCH("Yes",E2)))</formula>
    </cfRule>
    <cfRule type="containsText" dxfId="47" priority="55" operator="containsText" text="No">
      <formula>NOT(ISERROR(SEARCH("No",E2)))</formula>
    </cfRule>
  </conditionalFormatting>
  <conditionalFormatting sqref="E26:E35">
    <cfRule type="containsText" dxfId="46" priority="53" operator="containsText" text="No">
      <formula>NOT(ISERROR(SEARCH("No",E26)))</formula>
    </cfRule>
    <cfRule type="containsText" dxfId="45" priority="54" operator="containsText" text="Yes">
      <formula>NOT(ISERROR(SEARCH("Yes",E26)))</formula>
    </cfRule>
  </conditionalFormatting>
  <conditionalFormatting sqref="E77 E80 E83 E86 E89 E92 E95 E98">
    <cfRule type="containsText" dxfId="44" priority="52" operator="containsText" text="Yes">
      <formula>NOT(ISERROR(SEARCH("Yes",E77)))</formula>
    </cfRule>
    <cfRule type="containsText" dxfId="43" priority="51" operator="containsText" text="No">
      <formula>NOT(ISERROR(SEARCH("No",E77)))</formula>
    </cfRule>
  </conditionalFormatting>
  <conditionalFormatting sqref="E101:E110">
    <cfRule type="containsText" dxfId="42" priority="50" operator="containsText" text="Yes">
      <formula>NOT(ISERROR(SEARCH("Yes",E101)))</formula>
    </cfRule>
    <cfRule type="containsText" dxfId="41" priority="49" operator="containsText" text="No">
      <formula>NOT(ISERROR(SEARCH("No",E101)))</formula>
    </cfRule>
  </conditionalFormatting>
  <conditionalFormatting sqref="E113">
    <cfRule type="containsText" dxfId="40" priority="48" operator="containsText" text="Yes">
      <formula>NOT(ISERROR(SEARCH("Yes",E113)))</formula>
    </cfRule>
    <cfRule type="containsText" dxfId="39" priority="47" operator="containsText" text="No">
      <formula>NOT(ISERROR(SEARCH("No",E113)))</formula>
    </cfRule>
  </conditionalFormatting>
  <conditionalFormatting sqref="E116:E119">
    <cfRule type="containsText" dxfId="38" priority="46" operator="containsText" text="Yes">
      <formula>NOT(ISERROR(SEARCH("Yes",E116)))</formula>
    </cfRule>
    <cfRule type="containsText" dxfId="37" priority="45" operator="containsText" text="No">
      <formula>NOT(ISERROR(SEARCH("No",E116)))</formula>
    </cfRule>
  </conditionalFormatting>
  <conditionalFormatting sqref="E122:E125">
    <cfRule type="containsText" dxfId="36" priority="43" operator="containsText" text="No">
      <formula>NOT(ISERROR(SEARCH("No",E122)))</formula>
    </cfRule>
    <cfRule type="containsText" dxfId="35" priority="44" operator="containsText" text="Yes">
      <formula>NOT(ISERROR(SEARCH("Yes",E122)))</formula>
    </cfRule>
  </conditionalFormatting>
  <conditionalFormatting sqref="E128:E131">
    <cfRule type="containsText" dxfId="34" priority="42" operator="containsText" text="Yes">
      <formula>NOT(ISERROR(SEARCH("Yes",E128)))</formula>
    </cfRule>
    <cfRule type="containsText" dxfId="33" priority="41" operator="containsText" text="No">
      <formula>NOT(ISERROR(SEARCH("No",E128)))</formula>
    </cfRule>
  </conditionalFormatting>
  <conditionalFormatting sqref="E134:E137">
    <cfRule type="containsText" dxfId="32" priority="40" operator="containsText" text="Yes">
      <formula>NOT(ISERROR(SEARCH("Yes",E134)))</formula>
    </cfRule>
    <cfRule type="containsText" dxfId="31" priority="39" operator="containsText" text="No">
      <formula>NOT(ISERROR(SEARCH("No",E134)))</formula>
    </cfRule>
  </conditionalFormatting>
  <conditionalFormatting sqref="E140">
    <cfRule type="containsText" dxfId="30" priority="37" operator="containsText" text="No">
      <formula>NOT(ISERROR(SEARCH("No",E140)))</formula>
    </cfRule>
    <cfRule type="containsText" dxfId="29" priority="38" operator="containsText" text="Yes">
      <formula>NOT(ISERROR(SEARCH("Yes",E140)))</formula>
    </cfRule>
  </conditionalFormatting>
  <conditionalFormatting sqref="E143">
    <cfRule type="containsText" dxfId="28" priority="36" operator="containsText" text="Yes">
      <formula>NOT(ISERROR(SEARCH("Yes",E143)))</formula>
    </cfRule>
    <cfRule type="containsText" dxfId="27" priority="35" operator="containsText" text="No">
      <formula>NOT(ISERROR(SEARCH("No",E143)))</formula>
    </cfRule>
  </conditionalFormatting>
  <conditionalFormatting sqref="E146">
    <cfRule type="containsText" dxfId="26" priority="34" operator="containsText" text="Yes">
      <formula>NOT(ISERROR(SEARCH("Yes",E146)))</formula>
    </cfRule>
    <cfRule type="containsText" dxfId="25" priority="33" operator="containsText" text="No">
      <formula>NOT(ISERROR(SEARCH("No",E146)))</formula>
    </cfRule>
  </conditionalFormatting>
  <conditionalFormatting sqref="E149">
    <cfRule type="containsText" dxfId="24" priority="31" operator="containsText" text="No">
      <formula>NOT(ISERROR(SEARCH("No",E149)))</formula>
    </cfRule>
    <cfRule type="containsText" dxfId="23" priority="32" operator="containsText" text="Yes">
      <formula>NOT(ISERROR(SEARCH("Yes",E149)))</formula>
    </cfRule>
  </conditionalFormatting>
  <conditionalFormatting sqref="E152">
    <cfRule type="containsText" dxfId="22" priority="30" operator="containsText" text="Yes">
      <formula>NOT(ISERROR(SEARCH("Yes",E152)))</formula>
    </cfRule>
    <cfRule type="containsText" dxfId="21" priority="29" operator="containsText" text="No">
      <formula>NOT(ISERROR(SEARCH("No",E152)))</formula>
    </cfRule>
  </conditionalFormatting>
  <conditionalFormatting sqref="E155:E158">
    <cfRule type="containsText" dxfId="20" priority="28" operator="containsText" text="Yes">
      <formula>NOT(ISERROR(SEARCH("Yes",E155)))</formula>
    </cfRule>
    <cfRule type="containsText" dxfId="19" priority="27" operator="containsText" text="No">
      <formula>NOT(ISERROR(SEARCH("No",E155)))</formula>
    </cfRule>
  </conditionalFormatting>
  <conditionalFormatting sqref="E161">
    <cfRule type="containsText" dxfId="18" priority="25" operator="containsText" text="No">
      <formula>NOT(ISERROR(SEARCH("No",E161)))</formula>
    </cfRule>
    <cfRule type="containsText" dxfId="17" priority="26" operator="containsText" text="Yes">
      <formula>NOT(ISERROR(SEARCH("Yes",E161)))</formula>
    </cfRule>
  </conditionalFormatting>
  <conditionalFormatting sqref="E164:E167">
    <cfRule type="containsText" dxfId="16" priority="24" operator="containsText" text="Yes">
      <formula>NOT(ISERROR(SEARCH("Yes",E164)))</formula>
    </cfRule>
    <cfRule type="containsText" dxfId="15" priority="23" operator="containsText" text="No">
      <formula>NOT(ISERROR(SEARCH("No",E164)))</formula>
    </cfRule>
  </conditionalFormatting>
  <conditionalFormatting sqref="E170">
    <cfRule type="containsText" dxfId="14" priority="22" operator="containsText" text="Yes">
      <formula>NOT(ISERROR(SEARCH("Yes",E170)))</formula>
    </cfRule>
    <cfRule type="containsText" dxfId="13" priority="21" operator="containsText" text="No">
      <formula>NOT(ISERROR(SEARCH("No",E170)))</formula>
    </cfRule>
  </conditionalFormatting>
  <conditionalFormatting sqref="E173">
    <cfRule type="containsText" dxfId="12" priority="20" operator="containsText" text="Yes">
      <formula>NOT(ISERROR(SEARCH("Yes",E173)))</formula>
    </cfRule>
    <cfRule type="containsText" dxfId="11" priority="19" operator="containsText" text="No">
      <formula>NOT(ISERROR(SEARCH("No",E173)))</formula>
    </cfRule>
  </conditionalFormatting>
  <conditionalFormatting sqref="E176">
    <cfRule type="containsText" dxfId="10" priority="18" operator="containsText" text="Yes">
      <formula>NOT(ISERROR(SEARCH("Yes",E176)))</formula>
    </cfRule>
    <cfRule type="containsText" dxfId="9" priority="17" operator="containsText" text="No">
      <formula>NOT(ISERROR(SEARCH("No",E176)))</formula>
    </cfRule>
  </conditionalFormatting>
  <conditionalFormatting sqref="E179:E207">
    <cfRule type="containsText" dxfId="8" priority="16" operator="containsText" text="Yes">
      <formula>NOT(ISERROR(SEARCH("Yes",E179)))</formula>
    </cfRule>
    <cfRule type="containsText" dxfId="7" priority="15" operator="containsText" text="No">
      <formula>NOT(ISERROR(SEARCH("No",E179)))</formula>
    </cfRule>
  </conditionalFormatting>
  <conditionalFormatting sqref="E210:E237">
    <cfRule type="containsText" dxfId="6" priority="14" operator="containsText" text="Yes">
      <formula>NOT(ISERROR(SEARCH("Yes",E210)))</formula>
    </cfRule>
    <cfRule type="containsText" dxfId="5" priority="13" operator="containsText" text="No">
      <formula>NOT(ISERROR(SEARCH("No",E210)))</formula>
    </cfRule>
  </conditionalFormatting>
  <conditionalFormatting sqref="H2:H13">
    <cfRule type="containsText" dxfId="4" priority="11" operator="containsText" text="No">
      <formula>NOT(ISERROR(SEARCH("No",H2)))</formula>
    </cfRule>
    <cfRule type="containsText" dxfId="3" priority="12" operator="containsText" text="Yes">
      <formula>NOT(ISERROR(SEARCH("Yes",H2)))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4"/>
  <sheetViews>
    <sheetView zoomScaleNormal="100" workbookViewId="0"/>
  </sheetViews>
  <sheetFormatPr defaultColWidth="9" defaultRowHeight="15.5" x14ac:dyDescent="0.35"/>
  <cols>
    <col min="1" max="1" width="14.08203125" style="1" customWidth="1"/>
    <col min="2" max="2" width="15.08203125" style="1" customWidth="1"/>
    <col min="3" max="3" width="5.58203125" style="1" customWidth="1"/>
    <col min="4" max="4" width="16.08203125" style="1" customWidth="1"/>
    <col min="5" max="5" width="17.08203125" style="1" customWidth="1"/>
    <col min="6" max="16384" width="9" style="1"/>
  </cols>
  <sheetData>
    <row r="1" spans="1:5" ht="50.15" customHeight="1" thickTop="1" thickBot="1" x14ac:dyDescent="0.4">
      <c r="A1" s="37" t="s">
        <v>2</v>
      </c>
      <c r="B1" s="36" t="s">
        <v>0</v>
      </c>
      <c r="D1" s="37" t="s">
        <v>45</v>
      </c>
      <c r="E1" s="36" t="s">
        <v>0</v>
      </c>
    </row>
    <row r="2" spans="1:5" ht="17.25" customHeight="1" thickTop="1" x14ac:dyDescent="0.35">
      <c r="A2" s="35" t="str">
        <f>('[1]Outside Edges'!$A3)</f>
        <v>D1</v>
      </c>
      <c r="B2" s="34" t="str">
        <f>IF(('[1]Outside Edges'!D3)&gt;=9.5,"Yes","No")</f>
        <v>No</v>
      </c>
      <c r="D2" s="40" t="str">
        <f>[2]Edges!A3</f>
        <v>ME500</v>
      </c>
      <c r="E2" s="34" t="str">
        <f>IF(([2]Edges!D3)&gt;=9.5,"Yes","No")</f>
        <v>Yes</v>
      </c>
    </row>
    <row r="3" spans="1:5" ht="17.25" customHeight="1" x14ac:dyDescent="0.35">
      <c r="A3" s="41" t="str">
        <f>('[1]Outside Edges'!$A4)</f>
        <v>D2</v>
      </c>
      <c r="B3" s="42" t="str">
        <f>IF(('[1]Outside Edges'!D4)&gt;=9.5,"Yes","No")</f>
        <v>Yes</v>
      </c>
      <c r="D3" s="43" t="str">
        <f>[2]Edges!A4</f>
        <v>ME501</v>
      </c>
      <c r="E3" s="42" t="str">
        <f>IF(([2]Edges!D4)&gt;=9.5,"Yes","No")</f>
        <v>Yes</v>
      </c>
    </row>
    <row r="4" spans="1:5" ht="17.25" customHeight="1" x14ac:dyDescent="0.35">
      <c r="A4" s="35" t="str">
        <f>('[1]Outside Edges'!$A5)</f>
        <v>D3</v>
      </c>
      <c r="B4" s="11" t="str">
        <f>IF(('[1]Outside Edges'!D5)&gt;=9.5,"No","No")</f>
        <v>No</v>
      </c>
      <c r="D4" s="7" t="str">
        <f>[2]Edges!A5</f>
        <v>ME502</v>
      </c>
      <c r="E4" s="11" t="str">
        <f>IF(([2]Edges!D5)&gt;=9.5,"Yes","No")</f>
        <v>Yes</v>
      </c>
    </row>
    <row r="5" spans="1:5" x14ac:dyDescent="0.35">
      <c r="A5" s="41" t="str">
        <f>('[1]Outside Edges'!$A6)</f>
        <v>D4</v>
      </c>
      <c r="B5" s="42" t="str">
        <f>IF(('[1]Outside Edges'!D6)&gt;=9.5,"No","No")</f>
        <v>No</v>
      </c>
      <c r="D5" s="43" t="str">
        <f>[2]Edges!A6</f>
        <v>ME503</v>
      </c>
      <c r="E5" s="42" t="str">
        <f>IF(([2]Edges!D6)&gt;=9.5,"Yes","No")</f>
        <v>Yes</v>
      </c>
    </row>
    <row r="6" spans="1:5" x14ac:dyDescent="0.35">
      <c r="A6" s="35" t="str">
        <f>('[1]Outside Edges'!$A7)</f>
        <v>D5</v>
      </c>
      <c r="B6" s="11" t="str">
        <f>IF(('[1]Outside Edges'!D7)&gt;=9.5,"Yes","No")</f>
        <v>No</v>
      </c>
      <c r="D6" s="7" t="str">
        <f>[2]Edges!A7</f>
        <v>ME504</v>
      </c>
      <c r="E6" s="11" t="str">
        <f>IF(([2]Edges!D7)&gt;=9.5,"Yes","No")</f>
        <v>Yes</v>
      </c>
    </row>
    <row r="7" spans="1:5" x14ac:dyDescent="0.35">
      <c r="A7" s="41" t="str">
        <f>('[1]Outside Edges'!$A8)</f>
        <v>D6</v>
      </c>
      <c r="B7" s="42" t="str">
        <f>IF(('[1]Outside Edges'!D8)&gt;=9.5,"Yes","No")</f>
        <v>No</v>
      </c>
      <c r="D7" s="43" t="str">
        <f>[2]Edges!A8</f>
        <v>ME505</v>
      </c>
      <c r="E7" s="42" t="str">
        <f>IF(([2]Edges!D8)&gt;=9.5,"Yes","No")</f>
        <v>Yes</v>
      </c>
    </row>
    <row r="8" spans="1:5" x14ac:dyDescent="0.35">
      <c r="A8" s="35" t="str">
        <f>('[1]Outside Edges'!$A9)</f>
        <v>D7</v>
      </c>
      <c r="B8" s="11" t="str">
        <f>IF(('[1]Outside Edges'!D9)&gt;=9.5,"Yes","No")</f>
        <v>Yes</v>
      </c>
      <c r="D8" s="7" t="str">
        <f>[2]Edges!A9</f>
        <v>ME506</v>
      </c>
      <c r="E8" s="11" t="str">
        <f>IF(([2]Edges!D9)&gt;=9.5,"Yes","No")</f>
        <v>Yes</v>
      </c>
    </row>
    <row r="9" spans="1:5" x14ac:dyDescent="0.35">
      <c r="A9" s="41" t="str">
        <f>('[1]Outside Edges'!$A10)</f>
        <v>D8</v>
      </c>
      <c r="B9" s="42" t="str">
        <f>IF(('[1]Outside Edges'!D10)&gt;=9.5,"Yes","No")</f>
        <v>Yes</v>
      </c>
      <c r="D9" s="43" t="str">
        <f>[2]Edges!A10</f>
        <v>ME507</v>
      </c>
      <c r="E9" s="42" t="str">
        <f>IF(([2]Edges!D10)&gt;=9.5,"Yes","No")</f>
        <v>Yes</v>
      </c>
    </row>
    <row r="10" spans="1:5" x14ac:dyDescent="0.35">
      <c r="A10" s="35" t="str">
        <f>('[1]Outside Edges'!$A11)</f>
        <v>D9</v>
      </c>
      <c r="B10" s="11" t="str">
        <f>IF(('[1]Outside Edges'!D11)&gt;=9.5,"Yes","No")</f>
        <v>No</v>
      </c>
      <c r="D10" s="7" t="str">
        <f>[2]Edges!A11</f>
        <v>ME508</v>
      </c>
      <c r="E10" s="11" t="str">
        <f>IF(([2]Edges!D11)&gt;=9.5,"Yes","No")</f>
        <v>Yes</v>
      </c>
    </row>
    <row r="11" spans="1:5" x14ac:dyDescent="0.35">
      <c r="A11" s="41" t="str">
        <f>('[1]Outside Edges'!$A12)</f>
        <v>D10</v>
      </c>
      <c r="B11" s="42" t="str">
        <f>IF(('[1]Outside Edges'!D12)&gt;=9.5,"Yes","No")</f>
        <v>No</v>
      </c>
      <c r="D11" s="43" t="str">
        <f>[2]Edges!A12</f>
        <v>ME509</v>
      </c>
      <c r="E11" s="42" t="str">
        <f>IF(([2]Edges!D12)&gt;=9.5,"Yes","No")</f>
        <v>Yes</v>
      </c>
    </row>
    <row r="12" spans="1:5" x14ac:dyDescent="0.35">
      <c r="A12" s="35" t="str">
        <f>('[1]Outside Edges'!$A13)</f>
        <v>D11</v>
      </c>
      <c r="B12" s="11" t="str">
        <f>IF(('[1]Outside Edges'!D13)&gt;=9.5,"Yes","No")</f>
        <v>No</v>
      </c>
      <c r="D12" s="7" t="str">
        <f>[2]Edges!A13</f>
        <v>ME510</v>
      </c>
      <c r="E12" s="11" t="str">
        <f>IF(([2]Edges!D13)&gt;=9.5,"Yes","No")</f>
        <v>Yes</v>
      </c>
    </row>
    <row r="13" spans="1:5" x14ac:dyDescent="0.35">
      <c r="A13" s="41" t="str">
        <f>('[1]Outside Edges'!$A14)</f>
        <v>D12</v>
      </c>
      <c r="B13" s="42" t="str">
        <f>IF(('[1]Outside Edges'!D14)&gt;=9.5,"Yes","No")</f>
        <v>Yes</v>
      </c>
      <c r="D13" s="43" t="str">
        <f>[2]Edges!A14</f>
        <v>ME511</v>
      </c>
      <c r="E13" s="42" t="str">
        <f>IF(([2]Edges!D14)&gt;=9.5,"Yes","No")</f>
        <v>Yes</v>
      </c>
    </row>
    <row r="14" spans="1:5" x14ac:dyDescent="0.35">
      <c r="A14" s="35" t="str">
        <f>('[1]Outside Edges'!$A15)</f>
        <v>D13</v>
      </c>
      <c r="B14" s="11" t="str">
        <f>IF(('[1]Outside Edges'!D15)&gt;=9.5,"Yes","No")</f>
        <v>No</v>
      </c>
      <c r="D14" s="7" t="str">
        <f>[2]Edges!A15</f>
        <v>ME512</v>
      </c>
      <c r="E14" s="11" t="str">
        <f>IF(([2]Edges!D15)&gt;=9.5,"Yes","No")</f>
        <v>Yes</v>
      </c>
    </row>
    <row r="15" spans="1:5" x14ac:dyDescent="0.35">
      <c r="A15" s="41" t="str">
        <f>('[1]Outside Edges'!$A16)</f>
        <v>D14</v>
      </c>
      <c r="B15" s="42" t="str">
        <f>IF(('[1]Outside Edges'!D16)&gt;=9.5,"Yes","No")</f>
        <v>No</v>
      </c>
      <c r="D15" s="43" t="str">
        <f>[2]Edges!A16</f>
        <v>ME513</v>
      </c>
      <c r="E15" s="42" t="str">
        <f>IF(([2]Edges!D16)&gt;=9.5,"Yes","No")</f>
        <v>Yes</v>
      </c>
    </row>
    <row r="16" spans="1:5" x14ac:dyDescent="0.35">
      <c r="A16" s="35" t="str">
        <f>('[1]Outside Edges'!$A17)</f>
        <v>D15</v>
      </c>
      <c r="B16" s="11" t="str">
        <f>IF(('[1]Outside Edges'!D17)&gt;=9.5,"Yes","No")</f>
        <v>Yes</v>
      </c>
      <c r="D16" s="7" t="str">
        <f>[2]Edges!A17</f>
        <v>ME514</v>
      </c>
      <c r="E16" s="11" t="str">
        <f>IF(([2]Edges!D17)&gt;=9.5,"Yes","No")</f>
        <v>Yes</v>
      </c>
    </row>
    <row r="17" spans="1:5" x14ac:dyDescent="0.35">
      <c r="A17" s="41" t="str">
        <f>('[1]Outside Edges'!$A18)</f>
        <v>D16</v>
      </c>
      <c r="B17" s="42" t="str">
        <f>IF(('[1]Outside Edges'!D18)&gt;=9.5,"No","No")</f>
        <v>No</v>
      </c>
      <c r="D17" s="43" t="str">
        <f>[2]Edges!A18</f>
        <v>ME515</v>
      </c>
      <c r="E17" s="42" t="str">
        <f>IF(([2]Edges!D18)&gt;=9.5,"Yes","No")</f>
        <v>Yes</v>
      </c>
    </row>
    <row r="18" spans="1:5" x14ac:dyDescent="0.35">
      <c r="A18" s="35" t="str">
        <f>('[1]Outside Edges'!$A19)</f>
        <v>D17</v>
      </c>
      <c r="B18" s="11" t="str">
        <f>IF(('[1]Outside Edges'!D19)&gt;=9.5,"Yes","No")</f>
        <v>Yes</v>
      </c>
      <c r="D18" s="7" t="str">
        <f>[2]Edges!A19</f>
        <v>ME516</v>
      </c>
      <c r="E18" s="11" t="str">
        <f>IF(([2]Edges!D19)&gt;=9.5,"Yes","No")</f>
        <v>Yes</v>
      </c>
    </row>
    <row r="19" spans="1:5" x14ac:dyDescent="0.35">
      <c r="A19" s="41" t="str">
        <f>('[1]Outside Edges'!$A20)</f>
        <v>D18</v>
      </c>
      <c r="B19" s="42" t="str">
        <f>IF(('[1]Outside Edges'!D20)&gt;=9.5,"Yes","No")</f>
        <v>Yes</v>
      </c>
      <c r="D19" s="7" t="s">
        <v>3</v>
      </c>
      <c r="E19" s="47" t="s">
        <v>46</v>
      </c>
    </row>
    <row r="20" spans="1:5" ht="15.75" customHeight="1" x14ac:dyDescent="0.35">
      <c r="A20" s="35" t="str">
        <f>('[1]Outside Edges'!$A21)</f>
        <v>D19</v>
      </c>
      <c r="B20" s="11" t="str">
        <f>IF(('[1]Outside Edges'!D21)&gt;=9.5,"Yes","No")</f>
        <v>Yes</v>
      </c>
      <c r="D20" s="7" t="str">
        <f>[2]Edges!A20</f>
        <v>ME518</v>
      </c>
      <c r="E20" s="11" t="str">
        <f>IF(([2]Edges!D20)&gt;=9.5,"Yes","No")</f>
        <v>Yes</v>
      </c>
    </row>
    <row r="21" spans="1:5" x14ac:dyDescent="0.35">
      <c r="A21" s="41" t="str">
        <f>('[1]Outside Edges'!$A22)</f>
        <v>D20</v>
      </c>
      <c r="B21" s="42" t="str">
        <f>IF(('[1]Outside Edges'!D22)&gt;=9.5,"No","No")</f>
        <v>No</v>
      </c>
      <c r="D21" s="7" t="str">
        <f>[2]Edges!A21</f>
        <v>ME519</v>
      </c>
      <c r="E21" s="11" t="str">
        <f>IF(([2]Edges!D21)&gt;=9.5,"Yes","No")</f>
        <v>Yes</v>
      </c>
    </row>
    <row r="22" spans="1:5" x14ac:dyDescent="0.35">
      <c r="A22" s="35" t="str">
        <f>('[1]Outside Edges'!$A23)</f>
        <v>D21</v>
      </c>
      <c r="B22" s="11" t="str">
        <f>IF(('[1]Outside Edges'!D23)&gt;=9.5,"Yes","No")</f>
        <v>Yes</v>
      </c>
      <c r="D22" s="7" t="str">
        <f>[2]Edges!A22</f>
        <v>ME520</v>
      </c>
      <c r="E22" s="11" t="str">
        <f>IF(([2]Edges!D22)&gt;=9.5,"Yes","No")</f>
        <v>Yes</v>
      </c>
    </row>
    <row r="23" spans="1:5" ht="15.75" customHeight="1" x14ac:dyDescent="0.35">
      <c r="A23" s="41" t="str">
        <f>('[1]Outside Edges'!$A24)</f>
        <v>D22</v>
      </c>
      <c r="B23" s="42" t="str">
        <f>IF(('[1]Outside Edges'!D24)&gt;=9.5,"No","No")</f>
        <v>No</v>
      </c>
      <c r="D23" s="7" t="str">
        <f>[2]Edges!A23</f>
        <v>ME521</v>
      </c>
      <c r="E23" s="11" t="str">
        <f>IF(([2]Edges!D23)&gt;=9.5,"Yes","No")</f>
        <v>Yes</v>
      </c>
    </row>
    <row r="24" spans="1:5" ht="15.75" customHeight="1" x14ac:dyDescent="0.35">
      <c r="A24" s="35" t="str">
        <f>('[1]Outside Edges'!$A25)</f>
        <v>D23</v>
      </c>
      <c r="B24" s="11" t="str">
        <f>IF(('[1]Outside Edges'!D25)&gt;=9.5,"Yes","No")</f>
        <v>Yes</v>
      </c>
      <c r="D24" s="7" t="str">
        <f>[2]Edges!A24</f>
        <v>ME522</v>
      </c>
      <c r="E24" s="11" t="str">
        <f>IF(([2]Edges!D24)&gt;=9.5,"Yes","No")</f>
        <v>Yes</v>
      </c>
    </row>
    <row r="25" spans="1:5" x14ac:dyDescent="0.35">
      <c r="A25" s="41" t="str">
        <f>('[1]Outside Edges'!$A26)</f>
        <v>D24</v>
      </c>
      <c r="B25" s="42" t="str">
        <f>IF(('[1]Outside Edges'!D26)&gt;=9.5,"Yes","No")</f>
        <v>Yes</v>
      </c>
      <c r="D25" s="7" t="str">
        <f>[2]Edges!A25</f>
        <v>ME523</v>
      </c>
      <c r="E25" s="11" t="str">
        <f>IF(([2]Edges!D25)&gt;=9.5,"Yes","No")</f>
        <v>Yes</v>
      </c>
    </row>
    <row r="26" spans="1:5" x14ac:dyDescent="0.35">
      <c r="A26" s="35" t="str">
        <f>('[1]Outside Edges'!$A27)</f>
        <v>D25</v>
      </c>
      <c r="B26" s="11" t="str">
        <f>IF(('[1]Outside Edges'!D27)&gt;=9.5,"Yes","No")</f>
        <v>Yes</v>
      </c>
      <c r="D26" s="7" t="str">
        <f>[2]Edges!A26</f>
        <v>ME524</v>
      </c>
      <c r="E26" s="11" t="str">
        <f>IF(([2]Edges!D26)&gt;=9.5,"Yes","No")</f>
        <v>Yes</v>
      </c>
    </row>
    <row r="27" spans="1:5" x14ac:dyDescent="0.35">
      <c r="A27" s="41" t="str">
        <f>('[1]Outside Edges'!$A28)</f>
        <v>D26</v>
      </c>
      <c r="B27" s="42" t="str">
        <f>IF(('[1]Outside Edges'!D28)&gt;=9.5,"Yes","No")</f>
        <v>Yes</v>
      </c>
      <c r="D27" s="7" t="str">
        <f>[2]Edges!A27</f>
        <v>ME525</v>
      </c>
      <c r="E27" s="11" t="str">
        <f>IF(([2]Edges!D27)&gt;=9.5,"Yes","No")</f>
        <v>Yes</v>
      </c>
    </row>
    <row r="28" spans="1:5" x14ac:dyDescent="0.35">
      <c r="A28" s="35" t="str">
        <f>('[1]Outside Edges'!$A29)</f>
        <v>D27</v>
      </c>
      <c r="B28" s="11" t="str">
        <f>IF(('[1]Outside Edges'!D29)&gt;=9.5,"No","No")</f>
        <v>No</v>
      </c>
      <c r="D28" s="7" t="str">
        <f>[2]Edges!A28</f>
        <v>ME526</v>
      </c>
      <c r="E28" s="11" t="str">
        <f>IF(([2]Edges!D28)&gt;=9.5,"Yes","No")</f>
        <v>Yes</v>
      </c>
    </row>
    <row r="29" spans="1:5" x14ac:dyDescent="0.35">
      <c r="A29" s="41" t="str">
        <f>('[1]Outside Edges'!$A30)</f>
        <v>D28</v>
      </c>
      <c r="B29" s="42" t="str">
        <f>IF(('[1]Outside Edges'!D30)&gt;=9.5,"Yes","No")</f>
        <v>Yes</v>
      </c>
      <c r="D29" s="7" t="str">
        <f>[2]Edges!A29</f>
        <v>ME527</v>
      </c>
      <c r="E29" s="11" t="str">
        <f>IF(([2]Edges!D29)&gt;=9.5,"Yes","No")</f>
        <v>Yes</v>
      </c>
    </row>
    <row r="30" spans="1:5" x14ac:dyDescent="0.35">
      <c r="A30" s="35" t="str">
        <f>('[1]Outside Edges'!$A31)</f>
        <v>D29</v>
      </c>
      <c r="B30" s="11" t="str">
        <f>IF(('[1]Outside Edges'!D31)&gt;=9.5,"No","No")</f>
        <v>No</v>
      </c>
      <c r="D30" s="7" t="str">
        <f>[2]Edges!A30</f>
        <v>ME528</v>
      </c>
      <c r="E30" s="11" t="str">
        <f>IF(([2]Edges!D30)&gt;=9.5,"Yes","No")</f>
        <v>Yes</v>
      </c>
    </row>
    <row r="31" spans="1:5" x14ac:dyDescent="0.35">
      <c r="A31" s="41" t="str">
        <f>('[1]Outside Edges'!$A32)</f>
        <v>D30</v>
      </c>
      <c r="B31" s="42" t="str">
        <f>IF(('[1]Outside Edges'!D32)&gt;=9.5,"Yes","No")</f>
        <v>Yes</v>
      </c>
      <c r="D31" s="7" t="str">
        <f>[2]Edges!A31</f>
        <v>ME529</v>
      </c>
      <c r="E31" s="11" t="str">
        <f>IF(([2]Edges!D31)&gt;=9.5,"Yes","No")</f>
        <v>Yes</v>
      </c>
    </row>
    <row r="32" spans="1:5" ht="16" thickBot="1" x14ac:dyDescent="0.4">
      <c r="A32" s="35" t="str">
        <f>('[1]Outside Edges'!$A33)</f>
        <v>D31</v>
      </c>
      <c r="B32" s="11" t="str">
        <f>IF(('[1]Outside Edges'!D33)&gt;=9.5,"Yes","No")</f>
        <v>Yes</v>
      </c>
      <c r="D32" s="8" t="str">
        <f>[2]Edges!A32</f>
        <v>ME530</v>
      </c>
      <c r="E32" s="27" t="str">
        <f>IF(([2]Edges!D32)&gt;=9.5,"Yes","No")</f>
        <v>Yes</v>
      </c>
    </row>
    <row r="33" spans="1:4" ht="16" thickTop="1" x14ac:dyDescent="0.35">
      <c r="A33" s="41" t="str">
        <f>('[1]Outside Edges'!$A34)</f>
        <v>D32</v>
      </c>
      <c r="B33" s="42" t="str">
        <f>IF(('[1]Outside Edges'!D34)&gt;=9.5,"Yes","No")</f>
        <v>Yes</v>
      </c>
      <c r="D33" s="44"/>
    </row>
    <row r="34" spans="1:4" x14ac:dyDescent="0.35">
      <c r="A34" s="35" t="str">
        <f>('[1]Outside Edges'!$A35)</f>
        <v>D33</v>
      </c>
      <c r="B34" s="11" t="str">
        <f>IF(('[1]Outside Edges'!D35)&gt;=9.5,"Yes","No")</f>
        <v>Yes</v>
      </c>
    </row>
    <row r="35" spans="1:4" ht="16.5" customHeight="1" x14ac:dyDescent="0.35">
      <c r="A35" s="41" t="str">
        <f>('[1]Outside Edges'!$A36)</f>
        <v>D34</v>
      </c>
      <c r="B35" s="42" t="str">
        <f>IF(('[1]Outside Edges'!D36)&gt;=9.5,"No","No")</f>
        <v>No</v>
      </c>
    </row>
    <row r="36" spans="1:4" x14ac:dyDescent="0.35">
      <c r="A36" s="35" t="str">
        <f>('[1]Outside Edges'!$A37)</f>
        <v>D35 AM</v>
      </c>
      <c r="B36" s="11" t="str">
        <f>IF(('[1]Outside Edges'!E37)&gt;=9.5,"Yes","No")</f>
        <v>Yes</v>
      </c>
    </row>
    <row r="37" spans="1:4" x14ac:dyDescent="0.35">
      <c r="A37" s="41" t="str">
        <f>('[1]Outside Edges'!$A38)</f>
        <v>D36</v>
      </c>
      <c r="B37" s="42" t="str">
        <f>IF(('[1]Outside Edges'!D38)&gt;=9.5,"No","No")</f>
        <v>No</v>
      </c>
    </row>
    <row r="38" spans="1:4" ht="16.5" customHeight="1" x14ac:dyDescent="0.35">
      <c r="A38" s="35" t="str">
        <f>('[1]Outside Edges'!$A39)</f>
        <v>D37</v>
      </c>
      <c r="B38" s="11" t="str">
        <f>IF(('[1]Outside Edges'!D39)&gt;=9.5,"Yes","No")</f>
        <v>No</v>
      </c>
    </row>
    <row r="39" spans="1:4" x14ac:dyDescent="0.35">
      <c r="A39" s="41" t="str">
        <f>('[1]Outside Edges'!$A40)</f>
        <v>D38</v>
      </c>
      <c r="B39" s="42" t="str">
        <f>IF(('[1]Outside Edges'!D40)&gt;=9.5,"Yes","No")</f>
        <v>Yes</v>
      </c>
    </row>
    <row r="40" spans="1:4" x14ac:dyDescent="0.35">
      <c r="A40" s="35" t="str">
        <f>('[1]Outside Edges'!$A41)</f>
        <v>D39</v>
      </c>
      <c r="B40" s="11" t="str">
        <f>IF(('[1]Outside Edges'!D41)&gt;=9.5,"No","No")</f>
        <v>No</v>
      </c>
    </row>
    <row r="41" spans="1:4" ht="16.5" customHeight="1" x14ac:dyDescent="0.35">
      <c r="A41" s="41" t="str">
        <f>('[1]Outside Edges'!$A42)</f>
        <v>D40</v>
      </c>
      <c r="B41" s="42" t="str">
        <f>IF(('[1]Outside Edges'!D42)&gt;=9.5,"Yes","No")</f>
        <v>Yes</v>
      </c>
    </row>
    <row r="42" spans="1:4" x14ac:dyDescent="0.35">
      <c r="A42" s="35" t="str">
        <f>('[1]Outside Edges'!$A43)</f>
        <v>D41</v>
      </c>
      <c r="B42" s="11" t="str">
        <f>IF(('[1]Outside Edges'!D43)&gt;=9.5,"Yes","No")</f>
        <v>Yes</v>
      </c>
    </row>
    <row r="43" spans="1:4" x14ac:dyDescent="0.35">
      <c r="A43" s="41" t="str">
        <f>('[1]Outside Edges'!$A44)</f>
        <v>D42</v>
      </c>
      <c r="B43" s="42" t="str">
        <f>IF(('[1]Outside Edges'!D44)&gt;=9.5,"Yes","No")</f>
        <v>Yes</v>
      </c>
    </row>
    <row r="44" spans="1:4" ht="16.5" customHeight="1" x14ac:dyDescent="0.35">
      <c r="A44" s="35" t="str">
        <f>('[1]Outside Edges'!$A45)</f>
        <v>D43 AM</v>
      </c>
      <c r="B44" s="11" t="str">
        <f>IF(('[1]Outside Edges'!E45)&gt;=9.5,"Yes","No")</f>
        <v>Yes</v>
      </c>
    </row>
    <row r="45" spans="1:4" x14ac:dyDescent="0.35">
      <c r="A45" s="35" t="str">
        <f>('[1]Outside Edges'!$A46)</f>
        <v>D44</v>
      </c>
      <c r="B45" s="11" t="str">
        <f>IF(('[1]Outside Edges'!D46)&gt;=9.5,"No","No")</f>
        <v>No</v>
      </c>
    </row>
    <row r="46" spans="1:4" x14ac:dyDescent="0.35">
      <c r="A46" s="41" t="str">
        <f>('[1]Outside Edges'!$A47)</f>
        <v>D45</v>
      </c>
      <c r="B46" s="42" t="str">
        <f>IF(('[1]Outside Edges'!D47)&gt;=9.5,"Yes","No")</f>
        <v>Yes</v>
      </c>
    </row>
    <row r="47" spans="1:4" x14ac:dyDescent="0.35">
      <c r="A47" s="35" t="str">
        <f>('[1]Outside Edges'!$A48)</f>
        <v>D46</v>
      </c>
      <c r="B47" s="11" t="str">
        <f>IF(('[1]Outside Edges'!D48)&gt;=9.5,"No","No")</f>
        <v>No</v>
      </c>
    </row>
    <row r="48" spans="1:4" x14ac:dyDescent="0.35">
      <c r="A48" s="41" t="str">
        <f>('[1]Outside Edges'!$A49)</f>
        <v>D47</v>
      </c>
      <c r="B48" s="42" t="str">
        <f>IF(('[1]Outside Edges'!D49)&gt;=9.5,"Yes","No")</f>
        <v>No</v>
      </c>
    </row>
    <row r="49" spans="1:2" x14ac:dyDescent="0.35">
      <c r="A49" s="35" t="str">
        <f>('[1]Outside Edges'!$A50)</f>
        <v>D48</v>
      </c>
      <c r="B49" s="11" t="str">
        <f>IF(('[1]Outside Edges'!D50)&gt;=9.5,"Yes","No")</f>
        <v>Yes</v>
      </c>
    </row>
    <row r="50" spans="1:2" x14ac:dyDescent="0.35">
      <c r="A50" s="41" t="str">
        <f>('[1]Outside Edges'!$A51)</f>
        <v>D49</v>
      </c>
      <c r="B50" s="42" t="str">
        <f>IF(('[1]Outside Edges'!D51)&gt;=9.5,"Yes","No")</f>
        <v>Yes</v>
      </c>
    </row>
    <row r="51" spans="1:2" x14ac:dyDescent="0.35">
      <c r="A51" s="35" t="str">
        <f>('[1]Outside Edges'!$A52)</f>
        <v>D50</v>
      </c>
      <c r="B51" s="11" t="str">
        <f>IF(('[1]Outside Edges'!D52)&gt;=9.5,"Yes","No")</f>
        <v>No</v>
      </c>
    </row>
    <row r="52" spans="1:2" x14ac:dyDescent="0.35">
      <c r="A52" s="41" t="str">
        <f>('[1]Outside Edges'!$A53)</f>
        <v>D51</v>
      </c>
      <c r="B52" s="42" t="str">
        <f>IF(('[1]Outside Edges'!D53)&gt;=9.5,"Yes","No")</f>
        <v>Yes</v>
      </c>
    </row>
    <row r="53" spans="1:2" x14ac:dyDescent="0.35">
      <c r="A53" s="35" t="str">
        <f>('[1]Outside Edges'!$A54)</f>
        <v>D52</v>
      </c>
      <c r="B53" s="11" t="str">
        <f>IF(('[1]Outside Edges'!D54)&gt;=9.5,"Yes","No")</f>
        <v>Yes</v>
      </c>
    </row>
    <row r="54" spans="1:2" x14ac:dyDescent="0.35">
      <c r="A54" s="41" t="str">
        <f>('[1]Outside Edges'!$A55)</f>
        <v>D53</v>
      </c>
      <c r="B54" s="42" t="str">
        <f>IF(('[1]Outside Edges'!D55)&gt;=9.5,"No","No")</f>
        <v>No</v>
      </c>
    </row>
    <row r="55" spans="1:2" x14ac:dyDescent="0.35">
      <c r="A55" s="35" t="str">
        <f>('[1]Outside Edges'!$A56)</f>
        <v>D54</v>
      </c>
      <c r="B55" s="11" t="str">
        <f>IF(('[1]Outside Edges'!D56)&gt;=9.5,"Yes","No")</f>
        <v>Yes</v>
      </c>
    </row>
    <row r="56" spans="1:2" x14ac:dyDescent="0.35">
      <c r="A56" s="41" t="str">
        <f>('[1]Outside Edges'!$A57)</f>
        <v>D55</v>
      </c>
      <c r="B56" s="42" t="str">
        <f>IF(('[1]Outside Edges'!D57)&gt;=9.5,"Yes","No")</f>
        <v>No</v>
      </c>
    </row>
    <row r="57" spans="1:2" x14ac:dyDescent="0.35">
      <c r="A57" s="35" t="str">
        <f>('[1]Outside Edges'!$A58)</f>
        <v>D56</v>
      </c>
      <c r="B57" s="11" t="str">
        <f>IF(('[1]Outside Edges'!D58)&gt;=9.5,"Yes","No")</f>
        <v>Yes</v>
      </c>
    </row>
    <row r="58" spans="1:2" x14ac:dyDescent="0.35">
      <c r="A58" s="41" t="str">
        <f>('[1]Outside Edges'!$A59)</f>
        <v>D57</v>
      </c>
      <c r="B58" s="42" t="str">
        <f>IF(('[1]Outside Edges'!D59)&gt;=9.5,"No","No")</f>
        <v>No</v>
      </c>
    </row>
    <row r="59" spans="1:2" x14ac:dyDescent="0.35">
      <c r="A59" s="35" t="str">
        <f>('[1]Outside Edges'!$A60)</f>
        <v>D58</v>
      </c>
      <c r="B59" s="11" t="str">
        <f>IF(('[1]Outside Edges'!D60)&gt;=9.5,"No","No")</f>
        <v>No</v>
      </c>
    </row>
    <row r="60" spans="1:2" x14ac:dyDescent="0.35">
      <c r="A60" s="41" t="str">
        <f>('[1]Outside Edges'!$A61)</f>
        <v>D59</v>
      </c>
      <c r="B60" s="42" t="str">
        <f>IF(('[1]Outside Edges'!D61)&gt;=9.5,"No","No")</f>
        <v>No</v>
      </c>
    </row>
    <row r="61" spans="1:2" x14ac:dyDescent="0.35">
      <c r="A61" s="35" t="str">
        <f>('[1]Outside Edges'!$A62)</f>
        <v>D60</v>
      </c>
      <c r="B61" s="11" t="str">
        <f>IF(('[1]Outside Edges'!D62)&gt;=9.5,"Yes","No")</f>
        <v>Yes</v>
      </c>
    </row>
    <row r="62" spans="1:2" x14ac:dyDescent="0.35">
      <c r="A62" s="41" t="str">
        <f>('[1]Outside Edges'!$A63)</f>
        <v>D61</v>
      </c>
      <c r="B62" s="42" t="str">
        <f>IF(('[1]Outside Edges'!D63)&gt;=9.5,"Yes","No")</f>
        <v>No</v>
      </c>
    </row>
    <row r="63" spans="1:2" ht="15.75" customHeight="1" x14ac:dyDescent="0.35">
      <c r="A63" s="35" t="str">
        <f>('[1]Outside Edges'!$A64)</f>
        <v>D62</v>
      </c>
      <c r="B63" s="11" t="str">
        <f>IF(('[1]Outside Edges'!D64)&gt;=9.5,"Yes","No")</f>
        <v>No</v>
      </c>
    </row>
    <row r="64" spans="1:2" x14ac:dyDescent="0.35">
      <c r="A64" s="41" t="str">
        <f>('[1]Outside Edges'!$A65)</f>
        <v>D63 AM</v>
      </c>
      <c r="B64" s="42" t="str">
        <f>IF(('[1]Outside Edges'!E65)&gt;=9.5,"Yes","No")</f>
        <v>Yes</v>
      </c>
    </row>
    <row r="65" spans="1:2" ht="15.75" customHeight="1" x14ac:dyDescent="0.35">
      <c r="A65" s="35" t="str">
        <f>('[1]Outside Edges'!$A66)</f>
        <v>D64 AM</v>
      </c>
      <c r="B65" s="11" t="str">
        <f>IF(('[1]Outside Edges'!E66)&gt;=9.5,"Yes","No")</f>
        <v>Yes</v>
      </c>
    </row>
    <row r="66" spans="1:2" x14ac:dyDescent="0.35">
      <c r="A66" s="41" t="str">
        <f>('[1]Outside Edges'!$A67)</f>
        <v>D65</v>
      </c>
      <c r="B66" s="42" t="str">
        <f>IF(('[1]Outside Edges'!D67)&gt;=9.5,"Yes","No")</f>
        <v>Yes</v>
      </c>
    </row>
    <row r="67" spans="1:2" x14ac:dyDescent="0.35">
      <c r="A67" s="35" t="str">
        <f>('[1]Outside Edges'!$A68)</f>
        <v>D66</v>
      </c>
      <c r="B67" s="11" t="str">
        <f>IF(('[1]Outside Edges'!D68)&gt;=9.5,"Yes","No")</f>
        <v>Yes</v>
      </c>
    </row>
    <row r="68" spans="1:2" x14ac:dyDescent="0.35">
      <c r="A68" s="41" t="str">
        <f>('[1]Outside Edges'!$A69)</f>
        <v>D67</v>
      </c>
      <c r="B68" s="42" t="str">
        <f>IF(('[1]Outside Edges'!D69)&gt;=9.5,"Yes","No")</f>
        <v>Yes</v>
      </c>
    </row>
    <row r="69" spans="1:2" x14ac:dyDescent="0.35">
      <c r="A69" s="35" t="str">
        <f>('[1]Outside Edges'!$A70)</f>
        <v>D68 AM</v>
      </c>
      <c r="B69" s="11" t="str">
        <f>IF(('[1]Outside Edges'!E70)&gt;=9.5,"Yes","No")</f>
        <v>Yes</v>
      </c>
    </row>
    <row r="70" spans="1:2" x14ac:dyDescent="0.35">
      <c r="A70" s="41" t="str">
        <f>('[1]Outside Edges'!$A71)</f>
        <v>D69</v>
      </c>
      <c r="B70" s="42" t="str">
        <f>IF(('[1]Outside Edges'!D71)&gt;=9.5,"Yes","No")</f>
        <v>Yes</v>
      </c>
    </row>
    <row r="71" spans="1:2" x14ac:dyDescent="0.35">
      <c r="A71" s="35" t="str">
        <f>('[1]Outside Edges'!$A72)</f>
        <v>D70</v>
      </c>
      <c r="B71" s="11" t="str">
        <f>IF(('[1]Outside Edges'!D72)&gt;=9.5,"Yes","No")</f>
        <v>Yes</v>
      </c>
    </row>
    <row r="72" spans="1:2" x14ac:dyDescent="0.35">
      <c r="A72" s="41" t="str">
        <f>('[1]Outside Edges'!$A73)</f>
        <v>D71</v>
      </c>
      <c r="B72" s="42" t="str">
        <f>IF(('[1]Outside Edges'!D73)&gt;=9.5,"Yes","No")</f>
        <v>No</v>
      </c>
    </row>
    <row r="73" spans="1:2" x14ac:dyDescent="0.35">
      <c r="A73" s="35" t="str">
        <f>('[1]Outside Edges'!$A74)</f>
        <v>D72</v>
      </c>
      <c r="B73" s="11" t="str">
        <f>IF(('[1]Outside Edges'!D74)&gt;=9.5,"Yes","No")</f>
        <v>Yes</v>
      </c>
    </row>
    <row r="74" spans="1:2" ht="16.5" customHeight="1" x14ac:dyDescent="0.35">
      <c r="A74" s="41" t="str">
        <f>('[1]Outside Edges'!$A75)</f>
        <v>D73</v>
      </c>
      <c r="B74" s="42" t="str">
        <f>IF(('[1]Outside Edges'!D75)&gt;=9.5,"Yes","No")</f>
        <v>Yes</v>
      </c>
    </row>
    <row r="75" spans="1:2" x14ac:dyDescent="0.35">
      <c r="A75" s="35" t="str">
        <f>('[1]Outside Edges'!$A76)</f>
        <v>D74</v>
      </c>
      <c r="B75" s="11" t="str">
        <f>IF(('[1]Outside Edges'!D76)&gt;=9.5,"Yes","No")</f>
        <v>Yes</v>
      </c>
    </row>
    <row r="76" spans="1:2" x14ac:dyDescent="0.35">
      <c r="A76" s="41" t="str">
        <f>('[1]Outside Edges'!$A77)</f>
        <v>D75</v>
      </c>
      <c r="B76" s="42" t="str">
        <f>IF(('[1]Outside Edges'!D77)&gt;=9.5,"Yes","No")</f>
        <v>Yes</v>
      </c>
    </row>
    <row r="77" spans="1:2" ht="16.5" customHeight="1" x14ac:dyDescent="0.35">
      <c r="A77" s="35" t="str">
        <f>('[1]Outside Edges'!$A78)</f>
        <v>D76</v>
      </c>
      <c r="B77" s="11" t="str">
        <f>IF(('[1]Outside Edges'!D78)&gt;=9.5,"Yes","No")</f>
        <v>No</v>
      </c>
    </row>
    <row r="78" spans="1:2" x14ac:dyDescent="0.35">
      <c r="A78" s="41" t="str">
        <f>('[1]Outside Edges'!$A79)</f>
        <v>D77</v>
      </c>
      <c r="B78" s="42" t="str">
        <f>IF(('[1]Outside Edges'!D79)&gt;=9.5,"Yes","No")</f>
        <v>Yes</v>
      </c>
    </row>
    <row r="79" spans="1:2" x14ac:dyDescent="0.35">
      <c r="A79" s="35" t="str">
        <f>('[1]Outside Edges'!$A80)</f>
        <v>D78</v>
      </c>
      <c r="B79" s="11" t="str">
        <f>IF(('[1]Outside Edges'!D80)&gt;=9.5,"Yes","No")</f>
        <v>Yes</v>
      </c>
    </row>
    <row r="80" spans="1:2" ht="16.5" customHeight="1" x14ac:dyDescent="0.35">
      <c r="A80" s="41" t="str">
        <f>('[1]Outside Edges'!$A81)</f>
        <v>D79</v>
      </c>
      <c r="B80" s="42" t="str">
        <f>IF(('[1]Outside Edges'!D81)&gt;=9.5,"Yes","No")</f>
        <v>Yes</v>
      </c>
    </row>
    <row r="81" spans="1:2" x14ac:dyDescent="0.35">
      <c r="A81" s="35" t="str">
        <f>('[1]Outside Edges'!$A82)</f>
        <v>D80 AM</v>
      </c>
      <c r="B81" s="11" t="str">
        <f>IF(('[1]Outside Edges'!E82)&gt;=9.5,"Yes","No")</f>
        <v>Yes</v>
      </c>
    </row>
    <row r="82" spans="1:2" x14ac:dyDescent="0.35">
      <c r="A82" s="41" t="str">
        <f>('[1]Outside Edges'!$A83)</f>
        <v>D81</v>
      </c>
      <c r="B82" s="42" t="str">
        <f>IF(('[1]Outside Edges'!D83)&gt;=9.5,"Yes","No")</f>
        <v>Yes</v>
      </c>
    </row>
    <row r="83" spans="1:2" ht="16.5" customHeight="1" x14ac:dyDescent="0.35">
      <c r="A83" s="35" t="str">
        <f>('[1]Outside Edges'!$A84)</f>
        <v>D82</v>
      </c>
      <c r="B83" s="11" t="str">
        <f>IF(('[1]Outside Edges'!D84)&gt;=9.5,"Yes","No")</f>
        <v>Yes</v>
      </c>
    </row>
    <row r="84" spans="1:2" x14ac:dyDescent="0.35">
      <c r="A84" s="41" t="str">
        <f>('[1]Outside Edges'!$A85)</f>
        <v>D83 AM</v>
      </c>
      <c r="B84" s="42" t="str">
        <f>IF(('[1]Outside Edges'!E85)&gt;=9.5,"Yes","No")</f>
        <v>Yes</v>
      </c>
    </row>
    <row r="85" spans="1:2" x14ac:dyDescent="0.35">
      <c r="A85" s="35" t="str">
        <f>('[1]Outside Edges'!$A86)</f>
        <v>D84</v>
      </c>
      <c r="B85" s="11" t="str">
        <f>IF(('[1]Outside Edges'!D86)&gt;=9.5,"Yes","No")</f>
        <v>Yes</v>
      </c>
    </row>
    <row r="86" spans="1:2" ht="16.5" customHeight="1" x14ac:dyDescent="0.35">
      <c r="A86" s="41" t="str">
        <f>('[1]Outside Edges'!$A87)</f>
        <v>D85</v>
      </c>
      <c r="B86" s="42" t="str">
        <f>IF(('[1]Outside Edges'!D87)&gt;=9.5,"Yes","No")</f>
        <v>Yes</v>
      </c>
    </row>
    <row r="87" spans="1:2" x14ac:dyDescent="0.35">
      <c r="A87" s="35" t="str">
        <f>('[1]Outside Edges'!$A88)</f>
        <v>D86 AM</v>
      </c>
      <c r="B87" s="11" t="str">
        <f>IF(('[1]Outside Edges'!E88)&gt;=9.5,"Yes","No")</f>
        <v>Yes</v>
      </c>
    </row>
    <row r="88" spans="1:2" x14ac:dyDescent="0.35">
      <c r="A88" s="41" t="str">
        <f>('[1]Outside Edges'!$A89)</f>
        <v>D87</v>
      </c>
      <c r="B88" s="42" t="str">
        <f>IF(('[1]Outside Edges'!D89)&gt;=9.5,"Yes","No")</f>
        <v>Yes</v>
      </c>
    </row>
    <row r="89" spans="1:2" ht="16.5" customHeight="1" x14ac:dyDescent="0.35">
      <c r="A89" s="35" t="str">
        <f>('[1]Outside Edges'!$A90)</f>
        <v>D88</v>
      </c>
      <c r="B89" s="11" t="str">
        <f>IF(('[1]Outside Edges'!D90)&gt;=9.5,"Yes","No")</f>
        <v>Yes</v>
      </c>
    </row>
    <row r="90" spans="1:2" x14ac:dyDescent="0.35">
      <c r="A90" s="41" t="str">
        <f>('[1]Outside Edges'!$A91)</f>
        <v>D89</v>
      </c>
      <c r="B90" s="42" t="str">
        <f>IF(('[1]Outside Edges'!D91)&gt;=9.5,"Yes","No")</f>
        <v>No</v>
      </c>
    </row>
    <row r="91" spans="1:2" x14ac:dyDescent="0.35">
      <c r="A91" s="35" t="str">
        <f>('[1]Outside Edges'!$A92)</f>
        <v>D90</v>
      </c>
      <c r="B91" s="11" t="str">
        <f>IF(('[1]Outside Edges'!D92)&gt;=9.5,"No","No")</f>
        <v>No</v>
      </c>
    </row>
    <row r="92" spans="1:2" ht="15.75" customHeight="1" x14ac:dyDescent="0.35">
      <c r="A92" s="41" t="str">
        <f>('[1]Outside Edges'!$A93)</f>
        <v>D91 AM</v>
      </c>
      <c r="B92" s="42" t="str">
        <f>IF(('[1]Outside Edges'!E93)&gt;=9.5,"Yes","No")</f>
        <v>Yes</v>
      </c>
    </row>
    <row r="93" spans="1:2" ht="15.75" customHeight="1" x14ac:dyDescent="0.35">
      <c r="A93" s="35" t="str">
        <f>('[1]Outside Edges'!$A94)</f>
        <v>D92</v>
      </c>
      <c r="B93" s="11" t="str">
        <f>IF(('[1]Outside Edges'!D94)&gt;=9.5,"Yes","No")</f>
        <v>Yes</v>
      </c>
    </row>
    <row r="94" spans="1:2" x14ac:dyDescent="0.35">
      <c r="A94" s="41" t="str">
        <f>('[1]Outside Edges'!$A95)</f>
        <v>D93</v>
      </c>
      <c r="B94" s="42" t="str">
        <f>IF(('[1]Outside Edges'!D95)&gt;=9.5,"Yes","No")</f>
        <v>Yes</v>
      </c>
    </row>
    <row r="95" spans="1:2" ht="16.5" customHeight="1" x14ac:dyDescent="0.35">
      <c r="A95" s="35" t="str">
        <f>('[1]Outside Edges'!$A96)</f>
        <v>D94 AM</v>
      </c>
      <c r="B95" s="11" t="str">
        <f>IF(('[1]Outside Edges'!E96)&gt;=9.5,"Yes","No")</f>
        <v>Yes</v>
      </c>
    </row>
    <row r="96" spans="1:2" x14ac:dyDescent="0.35">
      <c r="A96" s="41" t="str">
        <f>('[1]Outside Edges'!$A97)</f>
        <v>D95</v>
      </c>
      <c r="B96" s="42" t="str">
        <f>IF(('[1]Outside Edges'!D97)&gt;=9.5,"Yes","No")</f>
        <v>Yes</v>
      </c>
    </row>
    <row r="97" spans="1:2" x14ac:dyDescent="0.35">
      <c r="A97" s="35" t="str">
        <f>('[1]Outside Edges'!$A98)</f>
        <v>D96</v>
      </c>
      <c r="B97" s="11" t="str">
        <f>IF(('[1]Outside Edges'!D98)&gt;=9.5,"No","No")</f>
        <v>No</v>
      </c>
    </row>
    <row r="98" spans="1:2" ht="16.5" customHeight="1" x14ac:dyDescent="0.35">
      <c r="A98" s="41" t="str">
        <f>('[1]Outside Edges'!$A99)</f>
        <v>D97</v>
      </c>
      <c r="B98" s="42" t="str">
        <f>IF(('[1]Outside Edges'!D99)&gt;=9.5,"Yes","No")</f>
        <v>Yes</v>
      </c>
    </row>
    <row r="99" spans="1:2" x14ac:dyDescent="0.35">
      <c r="A99" s="35" t="str">
        <f>('[1]Outside Edges'!$A100)</f>
        <v>D98</v>
      </c>
      <c r="B99" s="11" t="str">
        <f>IF(('[1]Outside Edges'!D100)&gt;=9.5,"Yes","No")</f>
        <v>Yes</v>
      </c>
    </row>
    <row r="100" spans="1:2" x14ac:dyDescent="0.35">
      <c r="A100" s="41" t="str">
        <f>('[1]Outside Edges'!$A101)</f>
        <v>D99 AM</v>
      </c>
      <c r="B100" s="42" t="str">
        <f>IF(('[1]Outside Edges'!E101)&gt;=9.5,"Yes","No")</f>
        <v>Yes</v>
      </c>
    </row>
    <row r="101" spans="1:2" x14ac:dyDescent="0.35">
      <c r="A101" s="35" t="str">
        <f>('[1]Outside Edges'!$A102)</f>
        <v>D100 AM</v>
      </c>
      <c r="B101" s="11" t="str">
        <f>IF(('[1]Outside Edges'!E102)&gt;=9.5,"Yes","No")</f>
        <v>Yes</v>
      </c>
    </row>
    <row r="102" spans="1:2" x14ac:dyDescent="0.35">
      <c r="A102" s="41" t="str">
        <f>('[1]Outside Edges'!$A103)</f>
        <v>D101</v>
      </c>
      <c r="B102" s="42" t="str">
        <f>IF(('[1]Outside Edges'!D103)&gt;=9.5,"Yes","No")</f>
        <v>No</v>
      </c>
    </row>
    <row r="103" spans="1:2" x14ac:dyDescent="0.35">
      <c r="A103" s="35" t="str">
        <f>('[1]Outside Edges'!$A104)</f>
        <v>D102</v>
      </c>
      <c r="B103" s="11" t="str">
        <f>IF(('[1]Outside Edges'!D104)&gt;=9.5,"Yes","No")</f>
        <v>Yes</v>
      </c>
    </row>
    <row r="104" spans="1:2" x14ac:dyDescent="0.35">
      <c r="A104" s="41" t="str">
        <f>('[1]Outside Edges'!$A105)</f>
        <v>D103 AM</v>
      </c>
      <c r="B104" s="42" t="str">
        <f>IF(('[1]Outside Edges'!E105)&gt;=9.5,"Yes","No")</f>
        <v>Yes</v>
      </c>
    </row>
    <row r="105" spans="1:2" x14ac:dyDescent="0.35">
      <c r="A105" s="35" t="str">
        <f>('[1]Outside Edges'!$A106)</f>
        <v>D104</v>
      </c>
      <c r="B105" s="11" t="str">
        <f>IF(('[1]Outside Edges'!D106)&gt;=9.5,"Yes","No")</f>
        <v>No</v>
      </c>
    </row>
    <row r="106" spans="1:2" x14ac:dyDescent="0.35">
      <c r="A106" s="41" t="str">
        <f>('[1]Outside Edges'!$A107)</f>
        <v>D105</v>
      </c>
      <c r="B106" s="42" t="str">
        <f>IF(('[1]Outside Edges'!D107)&gt;=9.5,"Yes","No")</f>
        <v>Yes</v>
      </c>
    </row>
    <row r="107" spans="1:2" x14ac:dyDescent="0.35">
      <c r="A107" s="35" t="str">
        <f>('[1]Outside Edges'!$A108)</f>
        <v>D106 AM</v>
      </c>
      <c r="B107" s="11" t="str">
        <f>IF(('[1]Outside Edges'!E108)&gt;=9.5,"Yes","No")</f>
        <v>Yes</v>
      </c>
    </row>
    <row r="108" spans="1:2" x14ac:dyDescent="0.35">
      <c r="A108" s="41" t="str">
        <f>('[1]Outside Edges'!$A109)</f>
        <v>D107</v>
      </c>
      <c r="B108" s="42" t="str">
        <f>IF(('[1]Outside Edges'!D109)&gt;=9.5,"Yes","No")</f>
        <v>No</v>
      </c>
    </row>
    <row r="109" spans="1:2" x14ac:dyDescent="0.35">
      <c r="A109" s="35" t="str">
        <f>('[1]Outside Edges'!$A110)</f>
        <v>D108</v>
      </c>
      <c r="B109" s="11" t="str">
        <f>IF(('[1]Outside Edges'!D110)&gt;=9.5,"No","No")</f>
        <v>No</v>
      </c>
    </row>
    <row r="110" spans="1:2" ht="16.5" customHeight="1" x14ac:dyDescent="0.35">
      <c r="A110" s="41" t="str">
        <f>('[1]Outside Edges'!$A111)</f>
        <v>D109</v>
      </c>
      <c r="B110" s="42" t="str">
        <f>IF(('[1]Outside Edges'!D111)&gt;=9.5,"Yes","No")</f>
        <v>Yes</v>
      </c>
    </row>
    <row r="111" spans="1:2" x14ac:dyDescent="0.35">
      <c r="A111" s="35" t="str">
        <f>('[1]Outside Edges'!$A112)</f>
        <v>D110</v>
      </c>
      <c r="B111" s="11" t="str">
        <f>IF(('[1]Outside Edges'!D112)&gt;=9.5,"No","No")</f>
        <v>No</v>
      </c>
    </row>
    <row r="112" spans="1:2" x14ac:dyDescent="0.35">
      <c r="A112" s="41" t="str">
        <f>('[1]Outside Edges'!$A113)</f>
        <v>D111 AM</v>
      </c>
      <c r="B112" s="42" t="str">
        <f>IF(('[1]Outside Edges'!E113)&gt;=9.5,"Yes","No")</f>
        <v>Yes</v>
      </c>
    </row>
    <row r="113" spans="1:2" ht="16.5" customHeight="1" x14ac:dyDescent="0.35">
      <c r="A113" s="35" t="str">
        <f>('[1]Outside Edges'!$A114)</f>
        <v>D112</v>
      </c>
      <c r="B113" s="11" t="str">
        <f>IF(('[1]Outside Edges'!D114)&gt;=9.5,"Yes","No")</f>
        <v>Yes</v>
      </c>
    </row>
    <row r="114" spans="1:2" x14ac:dyDescent="0.35">
      <c r="A114" s="41" t="str">
        <f>('[1]Outside Edges'!$A115)</f>
        <v>D113 AM</v>
      </c>
      <c r="B114" s="42" t="str">
        <f>IF(('[1]Outside Edges'!E115)&gt;=9.5,"Yes","No")</f>
        <v>Yes</v>
      </c>
    </row>
    <row r="115" spans="1:2" x14ac:dyDescent="0.35">
      <c r="A115" s="35" t="str">
        <f>('[1]Outside Edges'!$A116)</f>
        <v>D114 AM</v>
      </c>
      <c r="B115" s="11" t="str">
        <f>IF(('[1]Outside Edges'!E116)&gt;=9.5,"Yes","No")</f>
        <v>Yes</v>
      </c>
    </row>
    <row r="116" spans="1:2" x14ac:dyDescent="0.35">
      <c r="A116" s="41" t="str">
        <f>('[1]Outside Edges'!$A117)</f>
        <v>D115</v>
      </c>
      <c r="B116" s="42" t="str">
        <f>IF(('[1]Outside Edges'!D117)&gt;=9.5,"Yes","No")</f>
        <v>Yes</v>
      </c>
    </row>
    <row r="117" spans="1:2" x14ac:dyDescent="0.35">
      <c r="A117" s="35" t="str">
        <f>('[1]Outside Edges'!$A118)</f>
        <v>D116</v>
      </c>
      <c r="B117" s="11" t="str">
        <f>IF(('[1]Outside Edges'!D118)&gt;=9.5,"Yes","No")</f>
        <v>Yes</v>
      </c>
    </row>
    <row r="118" spans="1:2" x14ac:dyDescent="0.35">
      <c r="A118" s="41" t="str">
        <f>('[1]Outside Edges'!$A119)</f>
        <v>D117</v>
      </c>
      <c r="B118" s="42" t="str">
        <f>IF(('[1]Outside Edges'!D119)&gt;=9.5,"Yes","No")</f>
        <v>Yes</v>
      </c>
    </row>
    <row r="119" spans="1:2" ht="16.5" customHeight="1" x14ac:dyDescent="0.35">
      <c r="A119" s="35" t="str">
        <f>('[1]Outside Edges'!$A120)</f>
        <v>D118</v>
      </c>
      <c r="B119" s="11" t="str">
        <f>IF(('[1]Outside Edges'!D120)&gt;=9.5,"Yes","No")</f>
        <v>No</v>
      </c>
    </row>
    <row r="120" spans="1:2" x14ac:dyDescent="0.35">
      <c r="A120" s="41" t="str">
        <f>('[1]Outside Edges'!$A121)</f>
        <v>D119</v>
      </c>
      <c r="B120" s="42" t="str">
        <f>IF(('[1]Outside Edges'!D121)&gt;=9.5,"Yes","No")</f>
        <v>No</v>
      </c>
    </row>
    <row r="121" spans="1:2" x14ac:dyDescent="0.35">
      <c r="A121" s="35" t="str">
        <f>('[1]Outside Edges'!$A122)</f>
        <v>D120</v>
      </c>
      <c r="B121" s="11" t="str">
        <f>IF(('[1]Outside Edges'!D122)&gt;=9.5,"Yes","No")</f>
        <v>Yes</v>
      </c>
    </row>
    <row r="122" spans="1:2" x14ac:dyDescent="0.35">
      <c r="A122" s="41" t="str">
        <f>('[1]Outside Edges'!$A123)</f>
        <v>D121 AM</v>
      </c>
      <c r="B122" s="42" t="str">
        <f>IF(('[1]Outside Edges'!E123)&gt;=9.5,"Yes","No")</f>
        <v>Yes</v>
      </c>
    </row>
    <row r="123" spans="1:2" x14ac:dyDescent="0.35">
      <c r="A123" s="35" t="str">
        <f>('[1]Outside Edges'!$A124)</f>
        <v>D122 AM</v>
      </c>
      <c r="B123" s="11" t="str">
        <f>IF(('[1]Outside Edges'!E124)&gt;=9.5,"Yes","No")</f>
        <v>Yes</v>
      </c>
    </row>
    <row r="124" spans="1:2" x14ac:dyDescent="0.35">
      <c r="A124" s="41" t="str">
        <f>('[1]Outside Edges'!$A125)</f>
        <v>D123</v>
      </c>
      <c r="B124" s="42" t="str">
        <f>IF(('[1]Outside Edges'!D125)&gt;=9.5,"Yes","No")</f>
        <v>No</v>
      </c>
    </row>
    <row r="125" spans="1:2" ht="16.5" customHeight="1" x14ac:dyDescent="0.35">
      <c r="A125" s="35" t="str">
        <f>('[1]Outside Edges'!$A126)</f>
        <v>D124 AM</v>
      </c>
      <c r="B125" s="11" t="str">
        <f>IF(('[1]Outside Edges'!E126)&gt;=9.5,"Yes","No")</f>
        <v>Yes</v>
      </c>
    </row>
    <row r="126" spans="1:2" x14ac:dyDescent="0.35">
      <c r="A126" s="41" t="str">
        <f>('[1]Outside Edges'!$A127)</f>
        <v>D125</v>
      </c>
      <c r="B126" s="42" t="str">
        <f>IF(('[1]Outside Edges'!D127)&gt;=9.5,"Yes","No")</f>
        <v>Yes</v>
      </c>
    </row>
    <row r="127" spans="1:2" x14ac:dyDescent="0.35">
      <c r="A127" s="35" t="str">
        <f>('[1]Outside Edges'!$A128)</f>
        <v>D126</v>
      </c>
      <c r="B127" s="11" t="str">
        <f>IF(('[1]Outside Edges'!D128)&gt;=9.5,"Yes","No")</f>
        <v>Yes</v>
      </c>
    </row>
    <row r="128" spans="1:2" x14ac:dyDescent="0.35">
      <c r="A128" s="41" t="str">
        <f>('[1]Outside Edges'!$A129)</f>
        <v>D127</v>
      </c>
      <c r="B128" s="42" t="str">
        <f>IF(('[1]Outside Edges'!D129)&gt;=9.5,"Yes","No")</f>
        <v>Yes</v>
      </c>
    </row>
    <row r="129" spans="1:2" x14ac:dyDescent="0.35">
      <c r="A129" s="35" t="str">
        <f>('[1]Outside Edges'!$A130)</f>
        <v>D128</v>
      </c>
      <c r="B129" s="11" t="str">
        <f>IF(('[1]Outside Edges'!D130)&gt;=9.5,"Yes","No")</f>
        <v>Yes</v>
      </c>
    </row>
    <row r="130" spans="1:2" x14ac:dyDescent="0.35">
      <c r="A130" s="41" t="str">
        <f>('[1]Outside Edges'!$A131)</f>
        <v>D129</v>
      </c>
      <c r="B130" s="42" t="str">
        <f>IF(('[1]Outside Edges'!D131)&gt;=9.5,"Yes","No")</f>
        <v>No</v>
      </c>
    </row>
    <row r="131" spans="1:2" ht="17.25" customHeight="1" x14ac:dyDescent="0.35">
      <c r="A131" s="35" t="str">
        <f>('[1]Outside Edges'!$A132)</f>
        <v>D130</v>
      </c>
      <c r="B131" s="11" t="str">
        <f>IF(('[1]Outside Edges'!D132)&gt;=9.5,"No","No")</f>
        <v>No</v>
      </c>
    </row>
    <row r="132" spans="1:2" x14ac:dyDescent="0.35">
      <c r="A132" s="41" t="str">
        <f>('[1]Outside Edges'!$A133)</f>
        <v>D131</v>
      </c>
      <c r="B132" s="42" t="str">
        <f>IF(('[1]Outside Edges'!D133)&gt;=9.5,"Yes","No")</f>
        <v>Yes</v>
      </c>
    </row>
    <row r="133" spans="1:2" x14ac:dyDescent="0.35">
      <c r="A133" s="35" t="str">
        <f>('[1]Outside Edges'!$A134)</f>
        <v>D132 AM</v>
      </c>
      <c r="B133" s="11" t="str">
        <f>IF(('[1]Outside Edges'!E134)&gt;=9.5,"Yes","No")</f>
        <v>Yes</v>
      </c>
    </row>
    <row r="134" spans="1:2" x14ac:dyDescent="0.35">
      <c r="A134" s="41" t="str">
        <f>('[1]Outside Edges'!$A135)</f>
        <v>D133 AM</v>
      </c>
      <c r="B134" s="42" t="str">
        <f>IF(('[1]Outside Edges'!E135)&gt;=9.5,"Yes","No")</f>
        <v>Yes</v>
      </c>
    </row>
    <row r="135" spans="1:2" x14ac:dyDescent="0.35">
      <c r="A135" s="35" t="str">
        <f>('[1]Outside Edges'!$A136)</f>
        <v>D134</v>
      </c>
      <c r="B135" s="11" t="str">
        <f>IF(('[1]Outside Edges'!D136)&gt;=9.5,"Yes","No")</f>
        <v>Yes</v>
      </c>
    </row>
    <row r="136" spans="1:2" x14ac:dyDescent="0.35">
      <c r="A136" s="41" t="str">
        <f>('[1]Outside Edges'!$A137)</f>
        <v>D135</v>
      </c>
      <c r="B136" s="42" t="str">
        <f>IF(('[1]Outside Edges'!D137)&gt;=9.5,"Yes","No")</f>
        <v>Yes</v>
      </c>
    </row>
    <row r="137" spans="1:2" ht="16.5" customHeight="1" x14ac:dyDescent="0.35">
      <c r="A137" s="35" t="str">
        <f>('[1]Outside Edges'!$A138)</f>
        <v>D136 AM</v>
      </c>
      <c r="B137" s="11" t="str">
        <f>IF(('[1]Outside Edges'!E138)&gt;=9.5,"Yes","No")</f>
        <v>Yes</v>
      </c>
    </row>
    <row r="138" spans="1:2" x14ac:dyDescent="0.35">
      <c r="A138" s="41" t="str">
        <f>('[1]Outside Edges'!$A139)</f>
        <v>D137</v>
      </c>
      <c r="B138" s="42" t="str">
        <f>IF(('[1]Outside Edges'!D139)&gt;=9.5,"Yes","No")</f>
        <v>Yes</v>
      </c>
    </row>
    <row r="139" spans="1:2" x14ac:dyDescent="0.35">
      <c r="A139" s="35" t="str">
        <f>('[1]Outside Edges'!$A140)</f>
        <v>D138</v>
      </c>
      <c r="B139" s="11" t="str">
        <f>IF(('[1]Outside Edges'!D140)&gt;=9.5,"Yes","No")</f>
        <v>Yes</v>
      </c>
    </row>
    <row r="140" spans="1:2" ht="16.5" customHeight="1" x14ac:dyDescent="0.35">
      <c r="A140" s="41" t="str">
        <f>('[1]Outside Edges'!$A141)</f>
        <v>D139</v>
      </c>
      <c r="B140" s="42" t="str">
        <f>IF(('[1]Outside Edges'!D141)&gt;=9.5,"Yes","No")</f>
        <v>Yes</v>
      </c>
    </row>
    <row r="141" spans="1:2" x14ac:dyDescent="0.35">
      <c r="A141" s="35" t="str">
        <f>('[1]Outside Edges'!$A142)</f>
        <v>D140</v>
      </c>
      <c r="B141" s="11" t="str">
        <f>IF(('[1]Outside Edges'!D142)&gt;=9.5,"No","No")</f>
        <v>No</v>
      </c>
    </row>
    <row r="142" spans="1:2" x14ac:dyDescent="0.35">
      <c r="A142" s="45" t="str">
        <f>('[1]Outside Edges'!$A143)</f>
        <v>D141  OBS</v>
      </c>
      <c r="B142" s="46" t="s">
        <v>44</v>
      </c>
    </row>
    <row r="143" spans="1:2" ht="16.5" customHeight="1" x14ac:dyDescent="0.35">
      <c r="A143" s="35" t="str">
        <f>('[1]Outside Edges'!$A144)</f>
        <v>D142 AM</v>
      </c>
      <c r="B143" s="11" t="str">
        <f>IF(('[1]Outside Edges'!E144)&gt;=9.5,"Yes","No")</f>
        <v>Yes</v>
      </c>
    </row>
    <row r="144" spans="1:2" x14ac:dyDescent="0.35">
      <c r="A144" s="41" t="str">
        <f>('[1]Outside Edges'!$A145)</f>
        <v>D143</v>
      </c>
      <c r="B144" s="42" t="str">
        <f>IF(('[1]Outside Edges'!D145)&gt;=9.5,"Yes","No")</f>
        <v>Yes</v>
      </c>
    </row>
    <row r="145" spans="1:2" x14ac:dyDescent="0.35">
      <c r="A145" s="35" t="str">
        <f>('[1]Outside Edges'!$A146)</f>
        <v>D144</v>
      </c>
      <c r="B145" s="11" t="str">
        <f>IF(('[1]Outside Edges'!D146)&gt;=9.5,"No","No")</f>
        <v>No</v>
      </c>
    </row>
    <row r="146" spans="1:2" ht="16.5" customHeight="1" x14ac:dyDescent="0.35">
      <c r="A146" s="41" t="str">
        <f>('[1]Outside Edges'!$A147)</f>
        <v>D145</v>
      </c>
      <c r="B146" s="42" t="str">
        <f>IF(('[1]Outside Edges'!D147)&gt;=9.5,"Yes","No")</f>
        <v>Yes</v>
      </c>
    </row>
    <row r="147" spans="1:2" x14ac:dyDescent="0.35">
      <c r="A147" s="35" t="str">
        <f>('[1]Outside Edges'!$A148)</f>
        <v>D146</v>
      </c>
      <c r="B147" s="11" t="str">
        <f>IF(('[1]Outside Edges'!D148)&gt;=9.5,"Yes","No")</f>
        <v>Yes</v>
      </c>
    </row>
    <row r="148" spans="1:2" x14ac:dyDescent="0.35">
      <c r="A148" s="41" t="str">
        <f>('[1]Outside Edges'!$A149)</f>
        <v>D147</v>
      </c>
      <c r="B148" s="42" t="str">
        <f>IF(('[1]Outside Edges'!D149)&gt;=9.5,"Yes","No")</f>
        <v>Yes</v>
      </c>
    </row>
    <row r="149" spans="1:2" ht="16.5" customHeight="1" x14ac:dyDescent="0.35">
      <c r="A149" s="35" t="str">
        <f>('[1]Outside Edges'!$A150)</f>
        <v>D148 AM</v>
      </c>
      <c r="B149" s="11" t="str">
        <f>IF(('[1]Outside Edges'!E150)&gt;=9.5,"Yes","No")</f>
        <v>Yes</v>
      </c>
    </row>
    <row r="150" spans="1:2" x14ac:dyDescent="0.35">
      <c r="A150" s="41" t="str">
        <f>('[1]Outside Edges'!$A151)</f>
        <v>D149</v>
      </c>
      <c r="B150" s="42" t="str">
        <f>IF(('[1]Outside Edges'!D151)&gt;=9.5,"Yes","No")</f>
        <v>Yes</v>
      </c>
    </row>
    <row r="151" spans="1:2" x14ac:dyDescent="0.35">
      <c r="A151" s="35" t="str">
        <f>('[1]Outside Edges'!$A152)</f>
        <v>D150 AM</v>
      </c>
      <c r="B151" s="11" t="str">
        <f>IF(('[1]Outside Edges'!E152)&gt;=9.5,"Yes","No")</f>
        <v>Yes</v>
      </c>
    </row>
    <row r="152" spans="1:2" ht="16.5" customHeight="1" x14ac:dyDescent="0.35">
      <c r="A152" s="41" t="str">
        <f>('[1]Outside Edges'!$A153)</f>
        <v>D151</v>
      </c>
      <c r="B152" s="42" t="str">
        <f>IF(('[1]Outside Edges'!D153)&gt;=9.5,"Yes","No")</f>
        <v>Yes</v>
      </c>
    </row>
    <row r="153" spans="1:2" x14ac:dyDescent="0.35">
      <c r="A153" s="35" t="str">
        <f>('[1]Outside Edges'!$A154)</f>
        <v>D152</v>
      </c>
      <c r="B153" s="11" t="str">
        <f>IF(('[1]Outside Edges'!D154)&gt;=9.5,"Yes","No")</f>
        <v>No</v>
      </c>
    </row>
    <row r="154" spans="1:2" x14ac:dyDescent="0.35">
      <c r="A154" s="41" t="str">
        <f>('[1]Outside Edges'!$A155)</f>
        <v>D153</v>
      </c>
      <c r="B154" s="42" t="str">
        <f>IF(('[1]Outside Edges'!D155)&gt;=9.5,"Yes","No")</f>
        <v>No</v>
      </c>
    </row>
    <row r="155" spans="1:2" x14ac:dyDescent="0.35">
      <c r="A155" s="35" t="str">
        <f>('[1]Outside Edges'!$A156)</f>
        <v>D154</v>
      </c>
      <c r="B155" s="11" t="str">
        <f>IF(('[1]Outside Edges'!D156)&gt;=9.5,"Yes","No")</f>
        <v>Yes</v>
      </c>
    </row>
    <row r="156" spans="1:2" x14ac:dyDescent="0.35">
      <c r="A156" s="41" t="str">
        <f>('[1]Outside Edges'!$A157)</f>
        <v>D155 AM</v>
      </c>
      <c r="B156" s="42" t="str">
        <f>IF(('[1]Outside Edges'!E157)&gt;=9.5,"Yes","No")</f>
        <v>Yes</v>
      </c>
    </row>
    <row r="157" spans="1:2" x14ac:dyDescent="0.35">
      <c r="A157" s="35" t="str">
        <f>('[1]Outside Edges'!$A158)</f>
        <v>D156 AM</v>
      </c>
      <c r="B157" s="11" t="str">
        <f>IF(('[1]Outside Edges'!E158)&gt;=9.5,"Yes","No")</f>
        <v>Yes</v>
      </c>
    </row>
    <row r="158" spans="1:2" ht="16.5" customHeight="1" x14ac:dyDescent="0.35">
      <c r="A158" s="41" t="str">
        <f>('[1]Outside Edges'!$A159)</f>
        <v>D157</v>
      </c>
      <c r="B158" s="42" t="str">
        <f>IF(('[1]Outside Edges'!D159)&gt;=9.5,"Yes","No")</f>
        <v>Yes</v>
      </c>
    </row>
    <row r="159" spans="1:2" x14ac:dyDescent="0.35">
      <c r="A159" s="35" t="str">
        <f>('[1]Outside Edges'!$A160)</f>
        <v>D158</v>
      </c>
      <c r="B159" s="11" t="str">
        <f>IF(('[1]Outside Edges'!D160)&gt;=9.5,"Yes","No")</f>
        <v>Yes</v>
      </c>
    </row>
    <row r="160" spans="1:2" x14ac:dyDescent="0.35">
      <c r="A160" s="41" t="str">
        <f>('[1]Outside Edges'!$A161)</f>
        <v>D159 AM</v>
      </c>
      <c r="B160" s="42" t="str">
        <f>IF(('[1]Outside Edges'!E161)&gt;=9.5,"Yes","No")</f>
        <v>Yes</v>
      </c>
    </row>
    <row r="161" spans="1:2" ht="16.5" customHeight="1" x14ac:dyDescent="0.35">
      <c r="A161" s="35" t="str">
        <f>('[1]Outside Edges'!$A162)</f>
        <v>D160</v>
      </c>
      <c r="B161" s="11" t="str">
        <f>IF(('[1]Outside Edges'!D162)&gt;=9.5,"Yes","No")</f>
        <v>No</v>
      </c>
    </row>
    <row r="162" spans="1:2" x14ac:dyDescent="0.35">
      <c r="A162" s="41" t="str">
        <f>('[1]Outside Edges'!$A163)</f>
        <v>D161</v>
      </c>
      <c r="B162" s="42" t="str">
        <f>IF(('[1]Outside Edges'!D163)&gt;=9.5,"Yes","No")</f>
        <v>No</v>
      </c>
    </row>
    <row r="163" spans="1:2" x14ac:dyDescent="0.35">
      <c r="A163" s="35" t="str">
        <f>('[1]Outside Edges'!$A164)</f>
        <v>D162</v>
      </c>
      <c r="B163" s="11" t="str">
        <f>IF(('[1]Outside Edges'!D164)&gt;=9.5,"No","No")</f>
        <v>No</v>
      </c>
    </row>
    <row r="164" spans="1:2" x14ac:dyDescent="0.35">
      <c r="A164" s="41" t="str">
        <f>('[1]Outside Edges'!$A165)</f>
        <v>D163</v>
      </c>
      <c r="B164" s="42" t="str">
        <f>IF(('[1]Outside Edges'!D165)&gt;=9.5,"No","No")</f>
        <v>No</v>
      </c>
    </row>
    <row r="165" spans="1:2" x14ac:dyDescent="0.35">
      <c r="A165" s="35" t="str">
        <f>('[1]Outside Edges'!$A166)</f>
        <v>D164</v>
      </c>
      <c r="B165" s="11" t="str">
        <f>IF(('[1]Outside Edges'!D166)&gt;=9.5,"Yes","No")</f>
        <v>Yes</v>
      </c>
    </row>
    <row r="166" spans="1:2" x14ac:dyDescent="0.35">
      <c r="A166" s="41" t="str">
        <f>('[1]Outside Edges'!$A167)</f>
        <v>D165 AM</v>
      </c>
      <c r="B166" s="42" t="str">
        <f>IF(('[1]Outside Edges'!E167)&gt;=9.5,"Yes","No")</f>
        <v>Yes</v>
      </c>
    </row>
    <row r="167" spans="1:2" ht="16.5" customHeight="1" x14ac:dyDescent="0.35">
      <c r="A167" s="35" t="str">
        <f>('[1]Outside Edges'!$A168)</f>
        <v>D166</v>
      </c>
      <c r="B167" s="11" t="str">
        <f>IF(('[1]Outside Edges'!D168)&gt;=9.5,"Yes","No")</f>
        <v>Yes</v>
      </c>
    </row>
    <row r="168" spans="1:2" x14ac:dyDescent="0.35">
      <c r="A168" s="41" t="str">
        <f>('[1]Outside Edges'!$A169)</f>
        <v>D167</v>
      </c>
      <c r="B168" s="42" t="str">
        <f>IF(('[1]Outside Edges'!D169)&gt;=9.5,"Yes","No")</f>
        <v>Yes</v>
      </c>
    </row>
    <row r="169" spans="1:2" x14ac:dyDescent="0.35">
      <c r="A169" s="35" t="str">
        <f>('[1]Outside Edges'!$A170)</f>
        <v>D168</v>
      </c>
      <c r="B169" s="11" t="str">
        <f>IF(('[1]Outside Edges'!D170)&gt;=9.5,"Yes","No")</f>
        <v>Yes</v>
      </c>
    </row>
    <row r="170" spans="1:2" ht="16.5" customHeight="1" x14ac:dyDescent="0.35">
      <c r="A170" s="41" t="str">
        <f>('[1]Outside Edges'!$A171)</f>
        <v>D169</v>
      </c>
      <c r="B170" s="42" t="str">
        <f>IF(('[1]Outside Edges'!D171)&gt;=9.5,"Yes","No")</f>
        <v>Yes</v>
      </c>
    </row>
    <row r="171" spans="1:2" x14ac:dyDescent="0.35">
      <c r="A171" s="35" t="str">
        <f>('[1]Outside Edges'!$A172)</f>
        <v>D170</v>
      </c>
      <c r="B171" s="11" t="str">
        <f>IF(('[1]Outside Edges'!D172)&gt;=9.5,"Yes","No")</f>
        <v>Yes</v>
      </c>
    </row>
    <row r="172" spans="1:2" x14ac:dyDescent="0.35">
      <c r="A172" s="41" t="str">
        <f>('[1]Outside Edges'!$A173)</f>
        <v>D171 AM</v>
      </c>
      <c r="B172" s="42" t="str">
        <f>IF(('[1]Outside Edges'!E173)&gt;=9.5,"Yes","No")</f>
        <v>Yes</v>
      </c>
    </row>
    <row r="173" spans="1:2" ht="16.5" customHeight="1" x14ac:dyDescent="0.35">
      <c r="A173" s="35" t="str">
        <f>('[1]Outside Edges'!$A174)</f>
        <v>D172</v>
      </c>
      <c r="B173" s="11" t="str">
        <f>IF(('[1]Outside Edges'!D174)&gt;=9.5,"No","No")</f>
        <v>No</v>
      </c>
    </row>
    <row r="174" spans="1:2" x14ac:dyDescent="0.35">
      <c r="A174" s="41" t="str">
        <f>('[1]Outside Edges'!$A175)</f>
        <v>D173 AM</v>
      </c>
      <c r="B174" s="42" t="str">
        <f>IF(('[1]Outside Edges'!E175)&gt;=9.5,"Yes","No")</f>
        <v>Yes</v>
      </c>
    </row>
    <row r="175" spans="1:2" x14ac:dyDescent="0.35">
      <c r="A175" s="35" t="str">
        <f>('[1]Outside Edges'!$A176)</f>
        <v>D174</v>
      </c>
      <c r="B175" s="11" t="str">
        <f>IF(('[1]Outside Edges'!D176)&gt;=9.5,"Yes","No")</f>
        <v>Yes</v>
      </c>
    </row>
    <row r="176" spans="1:2" ht="16.5" customHeight="1" x14ac:dyDescent="0.35">
      <c r="A176" s="41" t="str">
        <f>('[1]Outside Edges'!$A177)</f>
        <v>D175</v>
      </c>
      <c r="B176" s="42" t="str">
        <f>IF(('[1]Outside Edges'!D177)&gt;=9.5,"Yes","No")</f>
        <v>Yes</v>
      </c>
    </row>
    <row r="177" spans="1:2" x14ac:dyDescent="0.35">
      <c r="A177" s="35" t="str">
        <f>('[1]Outside Edges'!$A178)</f>
        <v>D176</v>
      </c>
      <c r="B177" s="11" t="str">
        <f>IF(('[1]Outside Edges'!D178)&gt;=9.5,"Yes","No")</f>
        <v>Yes</v>
      </c>
    </row>
    <row r="178" spans="1:2" x14ac:dyDescent="0.35">
      <c r="A178" s="41" t="str">
        <f>('[1]Outside Edges'!$A179)</f>
        <v>D177 AM</v>
      </c>
      <c r="B178" s="42" t="str">
        <f>IF(('[1]Outside Edges'!E179)&gt;=9.5,"Yes","No")</f>
        <v>Yes</v>
      </c>
    </row>
    <row r="179" spans="1:2" x14ac:dyDescent="0.35">
      <c r="A179" s="35" t="str">
        <f>('[1]Outside Edges'!$A180)</f>
        <v>D178 AM</v>
      </c>
      <c r="B179" s="11" t="str">
        <f>IF(('[1]Outside Edges'!E180)&gt;=9.5,"Yes","No")</f>
        <v>Yes</v>
      </c>
    </row>
    <row r="180" spans="1:2" x14ac:dyDescent="0.35">
      <c r="A180" s="41" t="str">
        <f>('[1]Outside Edges'!$A181)</f>
        <v>D179 AM</v>
      </c>
      <c r="B180" s="42" t="str">
        <f>IF(('[1]Outside Edges'!E181)&gt;=9.5,"Yes","No")</f>
        <v>Yes</v>
      </c>
    </row>
    <row r="181" spans="1:2" x14ac:dyDescent="0.35">
      <c r="A181" s="35" t="str">
        <f>('[1]Outside Edges'!$A182)</f>
        <v>D180</v>
      </c>
      <c r="B181" s="11" t="str">
        <f>IF(('[1]Outside Edges'!D182)&gt;=9.5,"No","No")</f>
        <v>No</v>
      </c>
    </row>
    <row r="182" spans="1:2" x14ac:dyDescent="0.35">
      <c r="A182" s="41" t="str">
        <f>('[1]Outside Edges'!$A183)</f>
        <v>D181</v>
      </c>
      <c r="B182" s="42" t="str">
        <f>IF(('[1]Outside Edges'!D183)&gt;=9.5,"Yes","No")</f>
        <v>No</v>
      </c>
    </row>
    <row r="183" spans="1:2" x14ac:dyDescent="0.35">
      <c r="A183" s="35" t="str">
        <f>('[1]Outside Edges'!$A184)</f>
        <v>D182</v>
      </c>
      <c r="B183" s="11" t="str">
        <f>IF(('[1]Outside Edges'!D184)&gt;=9.5,"Yes","No")</f>
        <v>Yes</v>
      </c>
    </row>
    <row r="184" spans="1:2" x14ac:dyDescent="0.35">
      <c r="A184" s="41" t="str">
        <f>('[1]Outside Edges'!$A185)</f>
        <v>D183 AM</v>
      </c>
      <c r="B184" s="42" t="str">
        <f>IF(('[1]Outside Edges'!E185)&gt;=9.5,"Yes","No")</f>
        <v>Yes</v>
      </c>
    </row>
    <row r="185" spans="1:2" x14ac:dyDescent="0.35">
      <c r="A185" s="35" t="str">
        <f>('[1]Outside Edges'!$A186)</f>
        <v>D184 AM</v>
      </c>
      <c r="B185" s="11" t="str">
        <f>IF(('[1]Outside Edges'!E186)&gt;=9.5,"Yes","No")</f>
        <v>Yes</v>
      </c>
    </row>
    <row r="186" spans="1:2" x14ac:dyDescent="0.35">
      <c r="A186" s="41" t="str">
        <f>('[1]Outside Edges'!$A187)</f>
        <v>D185 AM</v>
      </c>
      <c r="B186" s="42" t="str">
        <f>IF(('[1]Outside Edges'!E187)&gt;=9.5,"Yes","No")</f>
        <v>Yes</v>
      </c>
    </row>
    <row r="187" spans="1:2" x14ac:dyDescent="0.35">
      <c r="A187" s="35" t="str">
        <f>('[1]Outside Edges'!$A188)</f>
        <v>D186 AM</v>
      </c>
      <c r="B187" s="11" t="str">
        <f>IF(('[1]Outside Edges'!E188)&gt;=9.5,"Yes","No")</f>
        <v>Yes</v>
      </c>
    </row>
    <row r="188" spans="1:2" x14ac:dyDescent="0.35">
      <c r="A188" s="41" t="str">
        <f>('[1]Outside Edges'!$A189)</f>
        <v>D187 AM</v>
      </c>
      <c r="B188" s="42" t="str">
        <f>IF(('[1]Outside Edges'!E189)&gt;=9.5,"Yes","No")</f>
        <v>Yes</v>
      </c>
    </row>
    <row r="189" spans="1:2" x14ac:dyDescent="0.35">
      <c r="A189" s="35" t="str">
        <f>('[1]Outside Edges'!$A190)</f>
        <v>D188 AM</v>
      </c>
      <c r="B189" s="11" t="str">
        <f>IF(('[1]Outside Edges'!E190)&gt;=9.5,"Yes","No")</f>
        <v>Yes</v>
      </c>
    </row>
    <row r="190" spans="1:2" x14ac:dyDescent="0.35">
      <c r="A190" s="41" t="str">
        <f>('[1]Outside Edges'!$A191)</f>
        <v>D189 AM</v>
      </c>
      <c r="B190" s="42" t="str">
        <f>IF(('[1]Outside Edges'!E191)&gt;=9.5,"Yes","No")</f>
        <v>Yes</v>
      </c>
    </row>
    <row r="191" spans="1:2" x14ac:dyDescent="0.35">
      <c r="A191" s="35" t="str">
        <f>('[1]Outside Edges'!$A192)</f>
        <v>D190 AM</v>
      </c>
      <c r="B191" s="11" t="str">
        <f>IF(('[1]Outside Edges'!E192)&gt;=9.5,"Yes","No")</f>
        <v>Yes</v>
      </c>
    </row>
    <row r="192" spans="1:2" x14ac:dyDescent="0.35">
      <c r="A192" s="41" t="str">
        <f>('[1]Outside Edges'!$A193)</f>
        <v>D191 AM</v>
      </c>
      <c r="B192" s="42" t="str">
        <f>IF(('[1]Outside Edges'!E193)&gt;=9.5,"Yes","No")</f>
        <v>Yes</v>
      </c>
    </row>
    <row r="193" spans="1:2" x14ac:dyDescent="0.35">
      <c r="A193" s="35" t="str">
        <f>('[1]Outside Edges'!$A194)</f>
        <v>D192 AM</v>
      </c>
      <c r="B193" s="11" t="str">
        <f>IF(('[1]Outside Edges'!E194)&gt;=9.5,"Yes","No")</f>
        <v>Yes</v>
      </c>
    </row>
    <row r="194" spans="1:2" x14ac:dyDescent="0.35">
      <c r="A194" s="41" t="str">
        <f>('[1]Outside Edges'!$A195)</f>
        <v>D193 AM</v>
      </c>
      <c r="B194" s="42" t="str">
        <f>IF(('[1]Outside Edges'!E195)&gt;=9.5,"Yes","No")</f>
        <v>Yes</v>
      </c>
    </row>
    <row r="195" spans="1:2" x14ac:dyDescent="0.35">
      <c r="A195" s="35" t="str">
        <f>('[1]Outside Edges'!$A196)</f>
        <v>D194 AM</v>
      </c>
      <c r="B195" s="11" t="str">
        <f>IF(('[1]Outside Edges'!E196)&gt;=9.5,"Yes","No")</f>
        <v>Yes</v>
      </c>
    </row>
    <row r="196" spans="1:2" x14ac:dyDescent="0.35">
      <c r="A196" s="41" t="str">
        <f>('[1]Outside Edges'!$A197)</f>
        <v>D195 AM</v>
      </c>
      <c r="B196" s="42" t="str">
        <f>IF(('[1]Outside Edges'!E197)&gt;=9.5,"Yes","No")</f>
        <v>Yes</v>
      </c>
    </row>
    <row r="197" spans="1:2" x14ac:dyDescent="0.35">
      <c r="A197" s="35" t="str">
        <f>('[1]Outside Edges'!$A198)</f>
        <v>D196 AM</v>
      </c>
      <c r="B197" s="11" t="str">
        <f>IF(('[1]Outside Edges'!E198)&gt;=9.5,"Yes","No")</f>
        <v>Yes</v>
      </c>
    </row>
    <row r="198" spans="1:2" ht="16.5" customHeight="1" x14ac:dyDescent="0.35">
      <c r="A198" s="41" t="str">
        <f>('[1]Outside Edges'!$A199)</f>
        <v>D197 AM</v>
      </c>
      <c r="B198" s="42" t="str">
        <f>IF(('[1]Outside Edges'!E199)&gt;=9.5,"Yes","No")</f>
        <v>Yes</v>
      </c>
    </row>
    <row r="199" spans="1:2" x14ac:dyDescent="0.35">
      <c r="A199" s="35" t="str">
        <f>('[1]Outside Edges'!$A200)</f>
        <v>D198 AM</v>
      </c>
      <c r="B199" s="11" t="str">
        <f>IF(('[1]Outside Edges'!E200)&gt;=9.5,"Yes","No")</f>
        <v>Yes</v>
      </c>
    </row>
    <row r="200" spans="1:2" x14ac:dyDescent="0.35">
      <c r="A200" s="41" t="str">
        <f>('[1]Outside Edges'!$A201)</f>
        <v>D199 AM</v>
      </c>
      <c r="B200" s="42" t="str">
        <f>IF(('[1]Outside Edges'!E201)&gt;=9.5,"Yes","No")</f>
        <v>Yes</v>
      </c>
    </row>
    <row r="201" spans="1:2" x14ac:dyDescent="0.35">
      <c r="A201" s="35" t="str">
        <f>('[1]Outside Edges'!$A202)</f>
        <v>D200</v>
      </c>
      <c r="B201" s="11" t="str">
        <f>IF(('[1]Outside Edges'!D202)&gt;=9.5,"Yes","No")</f>
        <v>No</v>
      </c>
    </row>
    <row r="202" spans="1:2" x14ac:dyDescent="0.35">
      <c r="A202" s="41" t="str">
        <f>('[1]Outside Edges'!$A203)</f>
        <v>D201 AM</v>
      </c>
      <c r="B202" s="42" t="str">
        <f>IF(('[1]Outside Edges'!E203)&gt;=9.5,"Yes","No")</f>
        <v>Yes</v>
      </c>
    </row>
    <row r="203" spans="1:2" x14ac:dyDescent="0.35">
      <c r="A203" s="35" t="str">
        <f>('[1]Outside Edges'!$A204)</f>
        <v>D202 AM</v>
      </c>
      <c r="B203" s="11" t="str">
        <f>IF(('[1]Outside Edges'!E204)&gt;=9.5,"Yes","No")</f>
        <v>Yes</v>
      </c>
    </row>
    <row r="204" spans="1:2" x14ac:dyDescent="0.35">
      <c r="A204" s="41" t="str">
        <f>('[1]Outside Edges'!$A205)</f>
        <v>D203</v>
      </c>
      <c r="B204" s="42" t="str">
        <f>IF(('[1]Outside Edges'!D205)&gt;=9.5,"Yes","No")</f>
        <v>Yes</v>
      </c>
    </row>
    <row r="205" spans="1:2" x14ac:dyDescent="0.35">
      <c r="A205" s="35" t="str">
        <f>('[1]Outside Edges'!$A206)</f>
        <v>D204 AM</v>
      </c>
      <c r="B205" s="11" t="str">
        <f>IF(('[1]Outside Edges'!E206)&gt;=9.5,"Yes","No")</f>
        <v>Yes</v>
      </c>
    </row>
    <row r="206" spans="1:2" x14ac:dyDescent="0.35">
      <c r="A206" s="41" t="str">
        <f>('[1]Outside Edges'!$A207)</f>
        <v>D205</v>
      </c>
      <c r="B206" s="42" t="str">
        <f>IF(('[1]Outside Edges'!D207)&gt;=9.5,"No","No")</f>
        <v>No</v>
      </c>
    </row>
    <row r="207" spans="1:2" ht="15.75" customHeight="1" x14ac:dyDescent="0.35">
      <c r="A207" s="35" t="str">
        <f>('[1]Outside Edges'!$A208)</f>
        <v>D206 AM</v>
      </c>
      <c r="B207" s="11" t="str">
        <f>IF(('[1]Outside Edges'!E208)&gt;=9.5,"Yes","No")</f>
        <v>Yes</v>
      </c>
    </row>
    <row r="208" spans="1:2" x14ac:dyDescent="0.35">
      <c r="A208" s="41" t="str">
        <f>('[1]Outside Edges'!$A209)</f>
        <v>D207 AM</v>
      </c>
      <c r="B208" s="42" t="str">
        <f>IF(('[1]Outside Edges'!E209)&gt;=9.5,"Yes","No")</f>
        <v>Yes</v>
      </c>
    </row>
    <row r="209" spans="1:2" x14ac:dyDescent="0.35">
      <c r="A209" s="35" t="str">
        <f>('[1]Outside Edges'!$A210)</f>
        <v>D208</v>
      </c>
      <c r="B209" s="11" t="str">
        <f>IF(('[1]Outside Edges'!D210)&gt;=9.5,"No","No")</f>
        <v>No</v>
      </c>
    </row>
    <row r="210" spans="1:2" x14ac:dyDescent="0.35">
      <c r="A210" s="41" t="str">
        <f>('[1]Outside Edges'!$A211)</f>
        <v>D209 AM</v>
      </c>
      <c r="B210" s="42" t="str">
        <f>IF(('[1]Outside Edges'!E211)&gt;=9.5,"Yes","No")</f>
        <v>Yes</v>
      </c>
    </row>
    <row r="211" spans="1:2" x14ac:dyDescent="0.35">
      <c r="A211" s="35"/>
      <c r="B211" s="11"/>
    </row>
    <row r="212" spans="1:2" x14ac:dyDescent="0.35">
      <c r="A212" s="41" t="str">
        <f>('[1]Outside Edges'!$A213)</f>
        <v>D211 AM</v>
      </c>
      <c r="B212" s="42" t="str">
        <f>IF(('[1]Outside Edges'!E213)&gt;=9.5,"Yes","No")</f>
        <v>Yes</v>
      </c>
    </row>
    <row r="213" spans="1:2" x14ac:dyDescent="0.35">
      <c r="A213" s="35" t="str">
        <f>('[1]Outside Edges'!$A214)</f>
        <v>D212 AM</v>
      </c>
      <c r="B213" s="11" t="str">
        <f>IF(('[1]Outside Edges'!E214)&gt;=9.5,"Yes","No")</f>
        <v>Yes</v>
      </c>
    </row>
    <row r="214" spans="1:2" x14ac:dyDescent="0.35">
      <c r="A214" s="41" t="str">
        <f>('[1]Outside Edges'!$A215)</f>
        <v>D213  OBS</v>
      </c>
      <c r="B214" s="42" t="str">
        <f>IF(('[1]Outside Edges'!D215)&gt;=9.5,"Yes","No")</f>
        <v>No</v>
      </c>
    </row>
    <row r="215" spans="1:2" x14ac:dyDescent="0.35">
      <c r="A215" s="35" t="str">
        <f>('[1]Outside Edges'!$A216)</f>
        <v>D214  OBS</v>
      </c>
      <c r="B215" s="11" t="str">
        <f>IF(('[1]Outside Edges'!D216)&gt;=9.5,"Yes","No")</f>
        <v>No</v>
      </c>
    </row>
    <row r="216" spans="1:2" x14ac:dyDescent="0.35">
      <c r="A216" s="41" t="str">
        <f>('[1]Outside Edges'!$A217)</f>
        <v>D215 AM</v>
      </c>
      <c r="B216" s="42" t="str">
        <f>IF(('[1]Outside Edges'!E217)&gt;=9.5,"Yes","No")</f>
        <v>Yes</v>
      </c>
    </row>
    <row r="217" spans="1:2" x14ac:dyDescent="0.35">
      <c r="A217" s="38" t="str">
        <f>('[1]Outside Edges'!$A218)</f>
        <v>D216 AM  OBS</v>
      </c>
      <c r="B217" s="33" t="s">
        <v>44</v>
      </c>
    </row>
    <row r="218" spans="1:2" x14ac:dyDescent="0.35">
      <c r="A218" s="45" t="str">
        <f>('[1]Outside Edges'!$A219)</f>
        <v>D217 AM  OBS</v>
      </c>
      <c r="B218" s="46" t="s">
        <v>44</v>
      </c>
    </row>
    <row r="219" spans="1:2" x14ac:dyDescent="0.35">
      <c r="A219" s="38" t="str">
        <f>('[1]Outside Edges'!$A220)</f>
        <v>D218 AM  OBS</v>
      </c>
      <c r="B219" s="33" t="s">
        <v>44</v>
      </c>
    </row>
    <row r="220" spans="1:2" x14ac:dyDescent="0.35">
      <c r="A220" s="45" t="str">
        <f>('[1]Outside Edges'!$A221)</f>
        <v>D219 AM  OBS</v>
      </c>
      <c r="B220" s="46" t="s">
        <v>44</v>
      </c>
    </row>
    <row r="221" spans="1:2" x14ac:dyDescent="0.35">
      <c r="A221" s="35"/>
      <c r="B221" s="11"/>
    </row>
    <row r="222" spans="1:2" x14ac:dyDescent="0.35">
      <c r="A222" s="41"/>
      <c r="B222" s="42"/>
    </row>
    <row r="223" spans="1:2" ht="16" thickBot="1" x14ac:dyDescent="0.4">
      <c r="A223" s="39" t="str">
        <f>('[1]Outside Edges'!$A224)</f>
        <v>D222</v>
      </c>
      <c r="B223" s="27" t="str">
        <f>IF(('[1]Outside Edges'!D224)&gt;=9.5,"Yes","No")</f>
        <v>Yes</v>
      </c>
    </row>
    <row r="224" spans="1:2" ht="16" thickTop="1" x14ac:dyDescent="0.35"/>
  </sheetData>
  <conditionalFormatting sqref="E2:E32 B2:B223">
    <cfRule type="containsText" dxfId="2" priority="4" operator="containsText" text="N/A">
      <formula>NOT(ISERROR(SEARCH("N/A",B2)))</formula>
    </cfRule>
    <cfRule type="containsText" dxfId="1" priority="12" operator="containsText" text="No">
      <formula>NOT(ISERROR(SEARCH("No",B2)))</formula>
    </cfRule>
    <cfRule type="containsText" dxfId="0" priority="13" operator="containsText" text="Yes">
      <formula>NOT(ISERROR(SEARCH("Yes",B2)))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Technical Info.</vt:lpstr>
      <vt:lpstr>Steel Dowel Door &amp; DF</vt:lpstr>
      <vt:lpstr>Miter Profiles</vt:lpstr>
      <vt:lpstr>Outside Edges</vt:lpstr>
    </vt:vector>
  </TitlesOfParts>
  <Company>WalzCraft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Smith</dc:creator>
  <cp:lastModifiedBy>Brianna Pelton</cp:lastModifiedBy>
  <cp:lastPrinted>2022-10-11T12:11:22Z</cp:lastPrinted>
  <dcterms:created xsi:type="dcterms:W3CDTF">2007-03-21T14:26:19Z</dcterms:created>
  <dcterms:modified xsi:type="dcterms:W3CDTF">2026-04-30T15:02:49Z</dcterms:modified>
</cp:coreProperties>
</file>